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EQUIPES " sheetId="1" r:id="rId1"/>
  </sheets>
  <definedNames>
    <definedName name="_xlnm.Print_Area" localSheetId="0">'EQUIPES '!$B$8:$O$75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/>
  <c r="H42"/>
  <c r="F42"/>
  <c r="G58"/>
  <c r="H58"/>
  <c r="F58"/>
  <c r="G74"/>
  <c r="H74"/>
  <c r="F25"/>
  <c r="F26" s="1"/>
  <c r="G73"/>
  <c r="H73"/>
  <c r="F73"/>
  <c r="F74" s="1"/>
  <c r="E71"/>
  <c r="E70"/>
  <c r="E69"/>
  <c r="E68"/>
  <c r="E67"/>
  <c r="E66"/>
  <c r="E65"/>
  <c r="E64"/>
  <c r="E63"/>
  <c r="E62"/>
  <c r="G57"/>
  <c r="H57"/>
  <c r="E47"/>
  <c r="E48"/>
  <c r="E49"/>
  <c r="E50"/>
  <c r="E51"/>
  <c r="E52"/>
  <c r="E53"/>
  <c r="E54"/>
  <c r="E55"/>
  <c r="E46"/>
  <c r="E31"/>
  <c r="E32"/>
  <c r="E33"/>
  <c r="E34"/>
  <c r="E35"/>
  <c r="E36"/>
  <c r="E37"/>
  <c r="E38"/>
  <c r="E39"/>
  <c r="E30"/>
  <c r="E20"/>
  <c r="E21"/>
  <c r="E22"/>
  <c r="E23"/>
  <c r="G41"/>
  <c r="F57" l="1"/>
  <c r="G25"/>
  <c r="G26" s="1"/>
  <c r="F41"/>
  <c r="H41"/>
  <c r="H25"/>
  <c r="H26" s="1"/>
</calcChain>
</file>

<file path=xl/sharedStrings.xml><?xml version="1.0" encoding="utf-8"?>
<sst xmlns="http://schemas.openxmlformats.org/spreadsheetml/2006/main" count="1915" uniqueCount="732">
  <si>
    <t>SERIE</t>
  </si>
  <si>
    <t>P1</t>
  </si>
  <si>
    <t>P2</t>
  </si>
  <si>
    <t>P3</t>
  </si>
  <si>
    <t>DIVISION</t>
  </si>
  <si>
    <t>2A</t>
  </si>
  <si>
    <t>PTS</t>
  </si>
  <si>
    <t>26 - 35</t>
  </si>
  <si>
    <t>16 - 25</t>
  </si>
  <si>
    <t>1A</t>
  </si>
  <si>
    <t>ARB</t>
  </si>
  <si>
    <t>RAM</t>
  </si>
  <si>
    <t>1B</t>
  </si>
  <si>
    <t>2B</t>
  </si>
  <si>
    <t>3A</t>
  </si>
  <si>
    <t>3B</t>
  </si>
  <si>
    <t>Ne rien inscrire dans les cellules jaunes : le calcul se fera automatiquement.</t>
  </si>
  <si>
    <t>&gt; 55</t>
  </si>
  <si>
    <t>&lt; 56</t>
  </si>
  <si>
    <t>&lt; 16</t>
  </si>
  <si>
    <t>VALEUR de l'équipe</t>
  </si>
  <si>
    <t>CLUB</t>
  </si>
  <si>
    <t>Valeur</t>
  </si>
  <si>
    <t>F01 - AIX-LES-BAINS</t>
  </si>
  <si>
    <t>F04 - ANNECY</t>
  </si>
  <si>
    <t>F05 - ANNEMASSE</t>
  </si>
  <si>
    <t>F11 - BRIANÇON</t>
  </si>
  <si>
    <t>F12 - CHAMBÉRY</t>
  </si>
  <si>
    <t>F23 - CHAMPAGNIER</t>
  </si>
  <si>
    <t>F27 - CRANVES-SALES</t>
  </si>
  <si>
    <t>F31 - ÉVIAN</t>
  </si>
  <si>
    <t>F13 - GAP</t>
  </si>
  <si>
    <t>F14 - GRENOBLE BAJATIÈRE</t>
  </si>
  <si>
    <t>F08 - GRENOBLE LA TRONCHE</t>
  </si>
  <si>
    <t>F33 - GRÉSIVAUDAN SCRABBLE</t>
  </si>
  <si>
    <t>F25 - LA CÔTE-SAINT-ANDRÉ</t>
  </si>
  <si>
    <t>F06 - LA ROCHETTE</t>
  </si>
  <si>
    <t>F16 - LIVRON</t>
  </si>
  <si>
    <t>F20 - MEYTHET</t>
  </si>
  <si>
    <t>F10 - MONT-BLANC</t>
  </si>
  <si>
    <t>F17 - NOYAREY</t>
  </si>
  <si>
    <t>F24 - ROMANS</t>
  </si>
  <si>
    <t>F26 - RUMILLY</t>
  </si>
  <si>
    <t>F21 - SAINT-JEAN-DE-MAURIENNE</t>
  </si>
  <si>
    <t>F02 - SAINT-JULIEN-EN-GENEVOIS</t>
  </si>
  <si>
    <t>F30 - SAINT-PIERRE-EN-FAUCIGNY</t>
  </si>
  <si>
    <t>F15 - SEYNOD</t>
  </si>
  <si>
    <t>F19 - SEYSSINS</t>
  </si>
  <si>
    <t>F29 - THONON</t>
  </si>
  <si>
    <t>F28 - THYEZ</t>
  </si>
  <si>
    <t>F03 - VAL CENIS</t>
  </si>
  <si>
    <t>F07 - VALENCE-CHABEUIL</t>
  </si>
  <si>
    <t>F22 - VILLE-LA-GRAND</t>
  </si>
  <si>
    <t>F09 - VOIRON</t>
  </si>
  <si>
    <t>4A</t>
  </si>
  <si>
    <t>4B</t>
  </si>
  <si>
    <t>4C</t>
  </si>
  <si>
    <t>4D</t>
  </si>
  <si>
    <t>5A</t>
  </si>
  <si>
    <t>5B</t>
  </si>
  <si>
    <t>5C</t>
  </si>
  <si>
    <t>5D</t>
  </si>
  <si>
    <t>6A</t>
  </si>
  <si>
    <t>6B</t>
  </si>
  <si>
    <t>6C</t>
  </si>
  <si>
    <t>6D</t>
  </si>
  <si>
    <t>AJMI Adlène</t>
  </si>
  <si>
    <t>FS31</t>
  </si>
  <si>
    <t>AKLÉ Catherine</t>
  </si>
  <si>
    <t>F09</t>
  </si>
  <si>
    <t>ALATORRE Fabienne</t>
  </si>
  <si>
    <t>F16</t>
  </si>
  <si>
    <t>ALBERT Héloïse</t>
  </si>
  <si>
    <t>F21</t>
  </si>
  <si>
    <t>ALCARAZ Jean-Pierre</t>
  </si>
  <si>
    <t>F14</t>
  </si>
  <si>
    <t>ALCOVER Laurence</t>
  </si>
  <si>
    <t>F28</t>
  </si>
  <si>
    <t>ALESSANDRINI Laurence</t>
  </si>
  <si>
    <t>F12</t>
  </si>
  <si>
    <t>ALLIZARD Edith</t>
  </si>
  <si>
    <t>F25</t>
  </si>
  <si>
    <t>ALOGNINOUWA Stevie</t>
  </si>
  <si>
    <t>F29</t>
  </si>
  <si>
    <t>AMOROSO Cécile</t>
  </si>
  <si>
    <t>F13</t>
  </si>
  <si>
    <t>ANDERES Rhéa</t>
  </si>
  <si>
    <t>F02</t>
  </si>
  <si>
    <t>ANSELMET Chantal</t>
  </si>
  <si>
    <t>APPOLLONI Mathieu</t>
  </si>
  <si>
    <t>ARBEY Rolande</t>
  </si>
  <si>
    <t>ARGOUD Françoise</t>
  </si>
  <si>
    <t>ARGOUD-PUY Marc</t>
  </si>
  <si>
    <t>ARNOUX Michèle</t>
  </si>
  <si>
    <t>F19</t>
  </si>
  <si>
    <t>AUBERT Francine</t>
  </si>
  <si>
    <t>AUBRY Antonin</t>
  </si>
  <si>
    <t>F04</t>
  </si>
  <si>
    <t>AUGEYRE Monique</t>
  </si>
  <si>
    <t>F24</t>
  </si>
  <si>
    <t>AYOUB Sophie</t>
  </si>
  <si>
    <t>BACHELLERIE Jean-Claude</t>
  </si>
  <si>
    <t>BADON Yvette</t>
  </si>
  <si>
    <t>F33</t>
  </si>
  <si>
    <t>BAFFERT Michèle</t>
  </si>
  <si>
    <t>BAHIAN Madeleine</t>
  </si>
  <si>
    <t>F07</t>
  </si>
  <si>
    <t>BAIO Yolande</t>
  </si>
  <si>
    <t>F20</t>
  </si>
  <si>
    <t>BALLAN Bruno</t>
  </si>
  <si>
    <t>BALLY Nicole</t>
  </si>
  <si>
    <t>F31</t>
  </si>
  <si>
    <t>BAREILLE Claudie</t>
  </si>
  <si>
    <t>BARREL Agnès</t>
  </si>
  <si>
    <t>F01</t>
  </si>
  <si>
    <t>BASSET Anne-Marie</t>
  </si>
  <si>
    <t>BASSO Antoinette</t>
  </si>
  <si>
    <t>F06</t>
  </si>
  <si>
    <t>BAU Joëlle</t>
  </si>
  <si>
    <t>BAUD-GRASSET Gilberte</t>
  </si>
  <si>
    <t>BAUDREMON Madeleine</t>
  </si>
  <si>
    <t>BAUDRIER Monique</t>
  </si>
  <si>
    <t>BAYART Hubert</t>
  </si>
  <si>
    <t>F08</t>
  </si>
  <si>
    <t>BAYART Véronique</t>
  </si>
  <si>
    <t>BAYENDERIAN Annie</t>
  </si>
  <si>
    <t>BAZIN Vincent</t>
  </si>
  <si>
    <t>BECKER Cécile</t>
  </si>
  <si>
    <t>BEICKERT Nicole</t>
  </si>
  <si>
    <t>BELTRAMI Yves</t>
  </si>
  <si>
    <t>F23</t>
  </si>
  <si>
    <t>BENACCHIO Mireille</t>
  </si>
  <si>
    <t>F10</t>
  </si>
  <si>
    <t>BENOIT Didier</t>
  </si>
  <si>
    <t>BERGER Jeannine</t>
  </si>
  <si>
    <t>BERGERON Josette</t>
  </si>
  <si>
    <t>BERNARD Maryvonne</t>
  </si>
  <si>
    <t>BERRUYER Marie-Claude</t>
  </si>
  <si>
    <t>BERTHÉ Aline</t>
  </si>
  <si>
    <t>BERTHIAUD Solange</t>
  </si>
  <si>
    <t>BERTHOD Hélène</t>
  </si>
  <si>
    <t>BERTHOIN Mireille</t>
  </si>
  <si>
    <t>BERTHOLET Danièle</t>
  </si>
  <si>
    <t>BERTHOLET Janine</t>
  </si>
  <si>
    <t>BERTHOLLIER Jean-Marc</t>
  </si>
  <si>
    <t>BERTON Micheline</t>
  </si>
  <si>
    <t>BEUGNET René</t>
  </si>
  <si>
    <t>BEZIEAU Claudine</t>
  </si>
  <si>
    <t>BIJAOUI Hélène</t>
  </si>
  <si>
    <t>BILLARD Simone</t>
  </si>
  <si>
    <t>BILLON Bernadette</t>
  </si>
  <si>
    <t>BILLON Jeanine</t>
  </si>
  <si>
    <t>BINANZER Simone</t>
  </si>
  <si>
    <t>BIOLLAY Monique</t>
  </si>
  <si>
    <t>BLACHE Anne-Chantal</t>
  </si>
  <si>
    <t>F17</t>
  </si>
  <si>
    <t>BLACHON Danielle</t>
  </si>
  <si>
    <t>BLANC-BRUDE Chantal</t>
  </si>
  <si>
    <t>BLANCHARD Anita</t>
  </si>
  <si>
    <t>BLONDEL Marie-Dominique</t>
  </si>
  <si>
    <t>BLUMET Michelle</t>
  </si>
  <si>
    <t>BOCCON Gérard</t>
  </si>
  <si>
    <t>BOCCON Marie-Gabrielle</t>
  </si>
  <si>
    <t>BODIGLIO Raymonde</t>
  </si>
  <si>
    <t>BOISSONNIER Maria</t>
  </si>
  <si>
    <t>BOISSY Catherine</t>
  </si>
  <si>
    <t>BONDAZ Annie</t>
  </si>
  <si>
    <t>BONFILS Françoise</t>
  </si>
  <si>
    <t>F03</t>
  </si>
  <si>
    <t>BONNAFOUX Martine</t>
  </si>
  <si>
    <t>F11</t>
  </si>
  <si>
    <t>BONNET Michèle</t>
  </si>
  <si>
    <t>F26</t>
  </si>
  <si>
    <t>BONTRONT Annick</t>
  </si>
  <si>
    <t>BONTRONT Gérard</t>
  </si>
  <si>
    <t>BORDONADO Céline</t>
  </si>
  <si>
    <t>BOREL Bernadette</t>
  </si>
  <si>
    <t>BORRELY Danièle</t>
  </si>
  <si>
    <t>BORTOLUSSI Marie-Hélène</t>
  </si>
  <si>
    <t>BORTOT Suzanne</t>
  </si>
  <si>
    <t>BOSIER Lou</t>
  </si>
  <si>
    <t>BOUCANSEAU Françoise</t>
  </si>
  <si>
    <t>BOUCHERAND Marie-Hélène</t>
  </si>
  <si>
    <t>BOUCHERAND Monique</t>
  </si>
  <si>
    <t>BOUCHET Jeanne</t>
  </si>
  <si>
    <t>BOUCHET Renée</t>
  </si>
  <si>
    <t>BOUDIN Colette</t>
  </si>
  <si>
    <t>BOUILLIER Bérenger</t>
  </si>
  <si>
    <t>BOURGAREL Brigitte</t>
  </si>
  <si>
    <t>BOURGEOIS Denise</t>
  </si>
  <si>
    <t>BOURGEOIS Jocelyne</t>
  </si>
  <si>
    <t>F15</t>
  </si>
  <si>
    <t>BOURGET Jean-Louis</t>
  </si>
  <si>
    <t>BOURRIN Geneviève</t>
  </si>
  <si>
    <t>BOUSSOUAR Monique</t>
  </si>
  <si>
    <t>BOUTIN Jocelyne</t>
  </si>
  <si>
    <t>BOVAGNE Claudine</t>
  </si>
  <si>
    <t>F05</t>
  </si>
  <si>
    <t>BOYER Andrée</t>
  </si>
  <si>
    <t>BRASIER Jacqueline</t>
  </si>
  <si>
    <t>F30</t>
  </si>
  <si>
    <t>BRELLE Jean-Pierre</t>
  </si>
  <si>
    <t>F00</t>
  </si>
  <si>
    <t>BREUZET Roger</t>
  </si>
  <si>
    <t>BREUZON Françoise</t>
  </si>
  <si>
    <t>BRILA Denis</t>
  </si>
  <si>
    <t>BROCHE Marie-José</t>
  </si>
  <si>
    <t>BROLLES Rosy</t>
  </si>
  <si>
    <t>BURATTI Huguette</t>
  </si>
  <si>
    <t>BURILLE Geneviève</t>
  </si>
  <si>
    <t>BURNIER Martine</t>
  </si>
  <si>
    <t>BURNOUF Hélène</t>
  </si>
  <si>
    <t>BURQUIER Jacqueline</t>
  </si>
  <si>
    <t>BUTTIN Chantal</t>
  </si>
  <si>
    <t>CACACE Monique</t>
  </si>
  <si>
    <t>CACHAT Monique</t>
  </si>
  <si>
    <t>CACHON Anne-Marie</t>
  </si>
  <si>
    <t>CADENEL Jeanine</t>
  </si>
  <si>
    <t>CALVO Joëlle</t>
  </si>
  <si>
    <t>CALVO Louis</t>
  </si>
  <si>
    <t>CARADO Huguette</t>
  </si>
  <si>
    <t>CARNAL Françoise</t>
  </si>
  <si>
    <t>CARON Pascale</t>
  </si>
  <si>
    <t>CARREL-ALLARD Nicole</t>
  </si>
  <si>
    <t>CARRIER Odette</t>
  </si>
  <si>
    <t>CARRY Gérard</t>
  </si>
  <si>
    <t>CASTAGNA Cécile</t>
  </si>
  <si>
    <t>CEAS Annie</t>
  </si>
  <si>
    <t>CERISIER Christelle</t>
  </si>
  <si>
    <t>CETTOUR-JANET Pierre</t>
  </si>
  <si>
    <t>CHAIX Bernadette</t>
  </si>
  <si>
    <t>CHAMBAT Claudette</t>
  </si>
  <si>
    <t>CHANON-VARREAU Elisabeth</t>
  </si>
  <si>
    <t>CHANSON Anne-Marie</t>
  </si>
  <si>
    <t>CHAPONNEAU Paulette</t>
  </si>
  <si>
    <t>CHAPOUTAT Suzanne</t>
  </si>
  <si>
    <t>CHAPURLAT Maryse</t>
  </si>
  <si>
    <t>CHARLES Marie-France</t>
  </si>
  <si>
    <t>CHARLOT Jacqueline</t>
  </si>
  <si>
    <t>CHATEAU Michèle</t>
  </si>
  <si>
    <t>CHATELARD Marie-Andrée</t>
  </si>
  <si>
    <t>CHAVRIER Michèle</t>
  </si>
  <si>
    <t>CHENAUX Philippe</t>
  </si>
  <si>
    <t>CHENEBON Fabienne</t>
  </si>
  <si>
    <t>CHEVASSU Nelly</t>
  </si>
  <si>
    <t>CHEVOLOT Quentin</t>
  </si>
  <si>
    <t>CHIRI Ginette</t>
  </si>
  <si>
    <t>CHIROSSEL Marie-Chantal</t>
  </si>
  <si>
    <t>CHOLLAT Marie-Odile</t>
  </si>
  <si>
    <t>CHOPPARD Evelyne</t>
  </si>
  <si>
    <t>CHOULET Christine</t>
  </si>
  <si>
    <t>CHOUMETTE Jean-Eric</t>
  </si>
  <si>
    <t>CIMAZ Catherine</t>
  </si>
  <si>
    <t>CLAVEL Marie-Claire</t>
  </si>
  <si>
    <t>CLEMENT Nicole</t>
  </si>
  <si>
    <t>CLEMENT-LAMBERT Catherine</t>
  </si>
  <si>
    <t>CLERC Chantal</t>
  </si>
  <si>
    <t>CLERC Sylvie</t>
  </si>
  <si>
    <t>COLIN Olivier</t>
  </si>
  <si>
    <t>COLLANGE Monique</t>
  </si>
  <si>
    <t>COLLIGNON Pierre</t>
  </si>
  <si>
    <t>COLLONGE Marie-José</t>
  </si>
  <si>
    <t>COLSON Nadine</t>
  </si>
  <si>
    <t>COMTET Alain</t>
  </si>
  <si>
    <t>CONTASSOT Marie-Thérèse</t>
  </si>
  <si>
    <t>CORNU Christine</t>
  </si>
  <si>
    <t>CORNU Françoise</t>
  </si>
  <si>
    <t>CORNU SAUDEMONT Nicole</t>
  </si>
  <si>
    <t>COSTAZ Suzanne</t>
  </si>
  <si>
    <t>COSTE Simone</t>
  </si>
  <si>
    <t>COUCHOURON Yves</t>
  </si>
  <si>
    <t>COUSIN Alain</t>
  </si>
  <si>
    <t>CREUX Béatrice</t>
  </si>
  <si>
    <t>CROS Marlène</t>
  </si>
  <si>
    <t>CROZIER Patrick</t>
  </si>
  <si>
    <t>CRUMIERE Nathalie</t>
  </si>
  <si>
    <t>CUAZ Josette</t>
  </si>
  <si>
    <t>CUAZ Julia</t>
  </si>
  <si>
    <t>CUCHET Viviane</t>
  </si>
  <si>
    <t>CURCI Josette</t>
  </si>
  <si>
    <t>DAGET-ROSTAN Lucie</t>
  </si>
  <si>
    <t>DAL ZOTTO Béatrice</t>
  </si>
  <si>
    <t>DALL'ALBA Mireille</t>
  </si>
  <si>
    <t>DAMIAN Noëlle</t>
  </si>
  <si>
    <t>DAUDIGNON Arlette</t>
  </si>
  <si>
    <t>DAVIET Odile</t>
  </si>
  <si>
    <t>DAVIOT Michèle</t>
  </si>
  <si>
    <t>DE BERNARDI Darielle</t>
  </si>
  <si>
    <t>DE FREITAS Pierre</t>
  </si>
  <si>
    <t>DEBAENE Françoise</t>
  </si>
  <si>
    <t>DECHAUD Magali</t>
  </si>
  <si>
    <t>DECLERCQ Joëlle</t>
  </si>
  <si>
    <t>DECOUTURE Amaury</t>
  </si>
  <si>
    <t>DECOUTURE Christophe</t>
  </si>
  <si>
    <t>DEGRYSE Odile</t>
  </si>
  <si>
    <t>DEL GAIA Renée</t>
  </si>
  <si>
    <t>DELICHERE Marie-Edmée</t>
  </si>
  <si>
    <t>DELPHIN Monique</t>
  </si>
  <si>
    <t>DEMARQUE Marie-Claude</t>
  </si>
  <si>
    <t>DENEUVILLE Sylviane</t>
  </si>
  <si>
    <t>DEPLANTE Christiane</t>
  </si>
  <si>
    <t>DEROUX Marie-Christine</t>
  </si>
  <si>
    <t>DESAI Jean-Michel</t>
  </si>
  <si>
    <t>DESAI Roselyne</t>
  </si>
  <si>
    <t>DESCOURS Ghyslaine</t>
  </si>
  <si>
    <t>DESPIERRE Colette</t>
  </si>
  <si>
    <t>DETRAZ Florian</t>
  </si>
  <si>
    <t>DEUTSCH Samuel</t>
  </si>
  <si>
    <t>FJ01</t>
  </si>
  <si>
    <t>DEVOS Jean-Claude</t>
  </si>
  <si>
    <t>DEVOS Josette</t>
  </si>
  <si>
    <t>DIDIER Christian</t>
  </si>
  <si>
    <t>DIDIER Laurent</t>
  </si>
  <si>
    <t>DILMI Mehdi</t>
  </si>
  <si>
    <t>DJOUDI Hayatt</t>
  </si>
  <si>
    <t>DOBOSZ Yveline</t>
  </si>
  <si>
    <t>DOERE Monique</t>
  </si>
  <si>
    <t>DORARD Françoise</t>
  </si>
  <si>
    <t>DOUILLARD Yolande</t>
  </si>
  <si>
    <t>DOUTEAU Gisèle</t>
  </si>
  <si>
    <t>DRACHE Odile</t>
  </si>
  <si>
    <t>DUCHESNE Cindy</t>
  </si>
  <si>
    <t>DUCOROY Thérèse</t>
  </si>
  <si>
    <t>DUGAND Laure</t>
  </si>
  <si>
    <t>DUGAS Monique</t>
  </si>
  <si>
    <t>DUMONT Françoise</t>
  </si>
  <si>
    <t>DUMONT Robert</t>
  </si>
  <si>
    <t>DUMOULIN Monique</t>
  </si>
  <si>
    <t>DUPEUX Florine</t>
  </si>
  <si>
    <t>DUPONT COURTIAL Josette</t>
  </si>
  <si>
    <t>DUPRAZ Françoise</t>
  </si>
  <si>
    <t>DUPRAZ Nicolas</t>
  </si>
  <si>
    <t>DUPREZ-LEBLOND Véronique</t>
  </si>
  <si>
    <t>DUPUY Claudy</t>
  </si>
  <si>
    <t>DURANEL Jeanine</t>
  </si>
  <si>
    <t>DURET Claudette</t>
  </si>
  <si>
    <t>EFFANTIN Christiane</t>
  </si>
  <si>
    <t>EMONET Françoise</t>
  </si>
  <si>
    <t>ETERNO Geneviève</t>
  </si>
  <si>
    <t>EYRAUD Jean</t>
  </si>
  <si>
    <t>EYRAUD Maryse</t>
  </si>
  <si>
    <t>FALZI Françoise</t>
  </si>
  <si>
    <t>FANTASIA Jérémy</t>
  </si>
  <si>
    <t>FAURE Marie-Louise</t>
  </si>
  <si>
    <t>FAURE Michèle</t>
  </si>
  <si>
    <t>FAURE-BRAC Sylvie</t>
  </si>
  <si>
    <t>FAVIER Annie</t>
  </si>
  <si>
    <t>FAVIER Marie-Thérèse</t>
  </si>
  <si>
    <t>FAVRE Bernadette</t>
  </si>
  <si>
    <t>FAVRE Jean-Hervé</t>
  </si>
  <si>
    <t>FAVRE Sylviane</t>
  </si>
  <si>
    <t>FEIGE Michèle</t>
  </si>
  <si>
    <t>FENDELEUR Paulette</t>
  </si>
  <si>
    <t>FERIOLI Betty</t>
  </si>
  <si>
    <t>FERLAY Marie-Noëlle</t>
  </si>
  <si>
    <t>FERRAND Elisabeth</t>
  </si>
  <si>
    <t>FERRARI Patrick</t>
  </si>
  <si>
    <t>FEUILLASSIER Yvette</t>
  </si>
  <si>
    <t>FLEURY Viviane</t>
  </si>
  <si>
    <t>FOIN Claude</t>
  </si>
  <si>
    <t>FONTANNAZ Véronique</t>
  </si>
  <si>
    <t>FORRER Marc</t>
  </si>
  <si>
    <t>FOURNIER Annie</t>
  </si>
  <si>
    <t>FOURRIER Odile</t>
  </si>
  <si>
    <t>FRAGNET Christiane</t>
  </si>
  <si>
    <t>FRAIPONT Martine</t>
  </si>
  <si>
    <t>FRANÇAIS Marie-Josée</t>
  </si>
  <si>
    <t>FRANÇOIS Brigitte</t>
  </si>
  <si>
    <t>FRANCOZ Monique</t>
  </si>
  <si>
    <t>FRAULE Madeleine</t>
  </si>
  <si>
    <t>FRERE Marie-Christine</t>
  </si>
  <si>
    <t>FREYCHET Françoise</t>
  </si>
  <si>
    <t>FRIER Annick</t>
  </si>
  <si>
    <t>FURET Paule</t>
  </si>
  <si>
    <t>GAILLET Suzanne</t>
  </si>
  <si>
    <t>GALLET Philippe</t>
  </si>
  <si>
    <t>GALMICHE Jean-Claude</t>
  </si>
  <si>
    <t>GAMOT Christiane</t>
  </si>
  <si>
    <t>GARCIA Michèle</t>
  </si>
  <si>
    <t>GARCON Marie-Claude</t>
  </si>
  <si>
    <t>GARNIER Stéphane</t>
  </si>
  <si>
    <t>GARRAUD Françoise</t>
  </si>
  <si>
    <t>GASTALDI Stéphanie</t>
  </si>
  <si>
    <t>GAUTHERON René</t>
  </si>
  <si>
    <t>GAUTHIER Nicole</t>
  </si>
  <si>
    <t>GELINEAU Jean</t>
  </si>
  <si>
    <t>GELINEAU Sylvie</t>
  </si>
  <si>
    <t>GENAND Edith</t>
  </si>
  <si>
    <t>GENIX Marie-Françoise</t>
  </si>
  <si>
    <t>GERACI Carla</t>
  </si>
  <si>
    <t>GERARDIN Anne-Marie</t>
  </si>
  <si>
    <t>GEX Pascal</t>
  </si>
  <si>
    <t>GHIDINI Patrick</t>
  </si>
  <si>
    <t>GILBERT-COLLET Gisèle</t>
  </si>
  <si>
    <t>GILES Annie</t>
  </si>
  <si>
    <t>GILLES-KERJEAN Ann</t>
  </si>
  <si>
    <t>GIRARD-DESPROLETS Marie-Thé</t>
  </si>
  <si>
    <t>GIRAUD Francine</t>
  </si>
  <si>
    <t>GLANDON Alain</t>
  </si>
  <si>
    <t>GNUVA Catherine</t>
  </si>
  <si>
    <t>GOLDSCHMIDT Agnès</t>
  </si>
  <si>
    <t>GONNET Françoise</t>
  </si>
  <si>
    <t>GONNET Françoise-Marie</t>
  </si>
  <si>
    <t>GONNET Laure</t>
  </si>
  <si>
    <t>GONSOLIN Christine</t>
  </si>
  <si>
    <t>GONTARD Josette</t>
  </si>
  <si>
    <t>GOSSE Françoise</t>
  </si>
  <si>
    <t>GOURBEYRE Geneviève</t>
  </si>
  <si>
    <t>GRANGE Marie-Claude</t>
  </si>
  <si>
    <t>GRILLOT Michèle</t>
  </si>
  <si>
    <t>GRISON Jeanne</t>
  </si>
  <si>
    <t>GRIVEL Thérèse</t>
  </si>
  <si>
    <t>GUEIFFIER Jean-Claude</t>
  </si>
  <si>
    <t>GUERLACH Guillaume</t>
  </si>
  <si>
    <t>FJ15</t>
  </si>
  <si>
    <t>GUILHERMET Laëtitia</t>
  </si>
  <si>
    <t>GUILLEMAIN Philippe</t>
  </si>
  <si>
    <t>GUILLEMARD Sylvie</t>
  </si>
  <si>
    <t>GUILLET Armelle</t>
  </si>
  <si>
    <t>GUILLOT Françoise</t>
  </si>
  <si>
    <t>GUY Marcelle</t>
  </si>
  <si>
    <t>HABICHE Catherine</t>
  </si>
  <si>
    <t>HAEFELI Jeanine</t>
  </si>
  <si>
    <t>HANF Dominique</t>
  </si>
  <si>
    <t>HANOTEAU Nicole</t>
  </si>
  <si>
    <t>HARMAND Anne</t>
  </si>
  <si>
    <t>HENE Monique</t>
  </si>
  <si>
    <t>HENON Yvette</t>
  </si>
  <si>
    <t>HOEL Janine</t>
  </si>
  <si>
    <t>HOLLANDE Pierre</t>
  </si>
  <si>
    <t>HOUEL Dominique</t>
  </si>
  <si>
    <t>HOUEL Michel</t>
  </si>
  <si>
    <t>HUBERT Jacqueline</t>
  </si>
  <si>
    <t>HUBERT Philippe</t>
  </si>
  <si>
    <t>INGLESE Alain</t>
  </si>
  <si>
    <t>IZAC Danièle</t>
  </si>
  <si>
    <t>JACQUARD Monique</t>
  </si>
  <si>
    <t>JACQUET Marie-Françoise</t>
  </si>
  <si>
    <t>JAUFFRET Christophe</t>
  </si>
  <si>
    <t>JAY Frédérique</t>
  </si>
  <si>
    <t>JAY Simone</t>
  </si>
  <si>
    <t>JEUNOT Nicolas</t>
  </si>
  <si>
    <t>JIMENEZ Maria</t>
  </si>
  <si>
    <t>JOHNSON Geneviève</t>
  </si>
  <si>
    <t>JOUBERT Rolande</t>
  </si>
  <si>
    <t>JULLIAND-QUENET Catherine</t>
  </si>
  <si>
    <t>KARSTEN Anne</t>
  </si>
  <si>
    <t>LABORDERE Dominique</t>
  </si>
  <si>
    <t>LACARELLE Martine</t>
  </si>
  <si>
    <t>LAGARDE Corine</t>
  </si>
  <si>
    <t>LALANNE Hélène</t>
  </si>
  <si>
    <t>LALANNE Jean</t>
  </si>
  <si>
    <t>LAMOINE André</t>
  </si>
  <si>
    <t>LANTHEAUME Françoise</t>
  </si>
  <si>
    <t>LAPERRIÈRE Claude</t>
  </si>
  <si>
    <t>LARDIERE Michel</t>
  </si>
  <si>
    <t>LARUE Cécile</t>
  </si>
  <si>
    <t>LAURENT Annick</t>
  </si>
  <si>
    <t>LAVOREL Yvette</t>
  </si>
  <si>
    <t>LAYE Liliane</t>
  </si>
  <si>
    <t>LE MASSON Patrick</t>
  </si>
  <si>
    <t>LE MOIGNE Sabine</t>
  </si>
  <si>
    <t>LE SCOUR Dominique</t>
  </si>
  <si>
    <t>LEBRET Mercédès</t>
  </si>
  <si>
    <t>LEFEBVRE Lucienne</t>
  </si>
  <si>
    <t>LEFEUVRE Françoise</t>
  </si>
  <si>
    <t>LEININGER Denise</t>
  </si>
  <si>
    <t>LEJEUNE Martine</t>
  </si>
  <si>
    <t>LEPATRE Chantal</t>
  </si>
  <si>
    <t>LESAFFRE Bernard</t>
  </si>
  <si>
    <t>LESAFFRE Marie-Christine</t>
  </si>
  <si>
    <t>LEVENBACH Kiki</t>
  </si>
  <si>
    <t>LEYDIER Isabelle</t>
  </si>
  <si>
    <t>LHERAUD Véronique</t>
  </si>
  <si>
    <t>LLORIA Michelle</t>
  </si>
  <si>
    <t>LOHSE Josette</t>
  </si>
  <si>
    <t>LONGEREY Rose-Marie</t>
  </si>
  <si>
    <t>LOPEZ Bernard</t>
  </si>
  <si>
    <t>LOPEZ Martine</t>
  </si>
  <si>
    <t>LOSAPIO Dominique</t>
  </si>
  <si>
    <t>LOUIS Marie-Christine</t>
  </si>
  <si>
    <t>LOZANO Annie</t>
  </si>
  <si>
    <t>LUSSON Mary</t>
  </si>
  <si>
    <t>LUTRIN Marie-France</t>
  </si>
  <si>
    <t>MAFFIOLI Ghyslaine</t>
  </si>
  <si>
    <t>MAGNIN Hervé</t>
  </si>
  <si>
    <t>MAIANO Gisèle</t>
  </si>
  <si>
    <t>MAILLAVIN Jean-Claude</t>
  </si>
  <si>
    <t>MAISON Chantal</t>
  </si>
  <si>
    <t>MAISON Hélène</t>
  </si>
  <si>
    <t>MANIERE Patrick</t>
  </si>
  <si>
    <t>MANIQUANT Hannah</t>
  </si>
  <si>
    <t>MANUEL Yolande</t>
  </si>
  <si>
    <t>MARCHAND Françoise</t>
  </si>
  <si>
    <t>MARCHAND Jean-Claude</t>
  </si>
  <si>
    <t>MARESCHAL Alain</t>
  </si>
  <si>
    <t>MARMET Lionel</t>
  </si>
  <si>
    <t>MAROLLEAU Yvette</t>
  </si>
  <si>
    <t>MARQUET Madeleine</t>
  </si>
  <si>
    <t>MARTIN-COCHER Pierre</t>
  </si>
  <si>
    <t>MARTINET Daniel</t>
  </si>
  <si>
    <t>MASSET-BOYMOND Annick</t>
  </si>
  <si>
    <t>MATHELIN Nicole</t>
  </si>
  <si>
    <t>MAZIERE Youenn</t>
  </si>
  <si>
    <t>FJ03</t>
  </si>
  <si>
    <t>MÉHEUX Nicole</t>
  </si>
  <si>
    <t>MELOT Roger</t>
  </si>
  <si>
    <t>MÉNARD Martine</t>
  </si>
  <si>
    <t>MENNECHET Brigitte</t>
  </si>
  <si>
    <t>MERCIER Laure</t>
  </si>
  <si>
    <t>METZ Danuta</t>
  </si>
  <si>
    <t>MEUNIER RIVIERE Henriette</t>
  </si>
  <si>
    <t>MEZIANI Françoise</t>
  </si>
  <si>
    <t>MIGNOTY Marie-Christine</t>
  </si>
  <si>
    <t>MILLION Marie-Claire</t>
  </si>
  <si>
    <t>MILLOT Jacqueline</t>
  </si>
  <si>
    <t>MINA Monique</t>
  </si>
  <si>
    <t>MIQUEL Dominique</t>
  </si>
  <si>
    <t>MIRAULT Michèle</t>
  </si>
  <si>
    <t>MOGEON Annie</t>
  </si>
  <si>
    <t>MOLLARD Jean-Louis</t>
  </si>
  <si>
    <t>MOLLARD Nadine</t>
  </si>
  <si>
    <t>MONNET Christiane</t>
  </si>
  <si>
    <t>MONTAGNON Isabelle</t>
  </si>
  <si>
    <t>MONTET Danielle</t>
  </si>
  <si>
    <t>MONTMASSON Gisèle</t>
  </si>
  <si>
    <t>MONTPIED Paulette</t>
  </si>
  <si>
    <t>MOREAU Béatrice</t>
  </si>
  <si>
    <t>MOREAU Bruno</t>
  </si>
  <si>
    <t>MOREAU Geneviève</t>
  </si>
  <si>
    <t>MORET-DAVOINE Jérôme</t>
  </si>
  <si>
    <t>MOTTIER Geneviève</t>
  </si>
  <si>
    <t>MOULIN-RIVOIRE Sylvie</t>
  </si>
  <si>
    <t>MOUNIER Colette</t>
  </si>
  <si>
    <t>MOURON Françoise</t>
  </si>
  <si>
    <t>MOUTTET Claudine</t>
  </si>
  <si>
    <t>MOUZ Gisèle</t>
  </si>
  <si>
    <t>MOUZARD Chantal</t>
  </si>
  <si>
    <t>MUBA KABANZA Marc</t>
  </si>
  <si>
    <t>MUTTONI Christian</t>
  </si>
  <si>
    <t>NEGRELLO Claudia</t>
  </si>
  <si>
    <t>NICOLLET Françoise</t>
  </si>
  <si>
    <t>NIEL-TRINQUET Janine</t>
  </si>
  <si>
    <t>NOIZET Claude</t>
  </si>
  <si>
    <t>NYONS Marie-Paule</t>
  </si>
  <si>
    <t>ODIER Laurent</t>
  </si>
  <si>
    <t>ODIER Vincente</t>
  </si>
  <si>
    <t>OGER Thierry</t>
  </si>
  <si>
    <t>OMÉ Hervé</t>
  </si>
  <si>
    <t>ONZON-FORGET Claudine</t>
  </si>
  <si>
    <t>OSTORERO Claudine</t>
  </si>
  <si>
    <t>OTT François</t>
  </si>
  <si>
    <t>PAILLET Clotilde</t>
  </si>
  <si>
    <t>PALLUD Christine</t>
  </si>
  <si>
    <t>PALMERI Colette</t>
  </si>
  <si>
    <t>PALPACUER Alain</t>
  </si>
  <si>
    <t>PARA Marie</t>
  </si>
  <si>
    <t>PARMENTIER Caroline</t>
  </si>
  <si>
    <t>PATE Colette</t>
  </si>
  <si>
    <t>PATEL Martine</t>
  </si>
  <si>
    <t>PAULIN Marie</t>
  </si>
  <si>
    <t>PAULON Anne-Marie</t>
  </si>
  <si>
    <t>PAYAN Gérard</t>
  </si>
  <si>
    <t>PAYRAUDEAU Uta</t>
  </si>
  <si>
    <t>PECH Gilles</t>
  </si>
  <si>
    <t>PECH Joëlle</t>
  </si>
  <si>
    <t>PELLENC Réjane</t>
  </si>
  <si>
    <t>PELLOUX Elisabeth</t>
  </si>
  <si>
    <t>PENEC Jeanine</t>
  </si>
  <si>
    <t>PERNOUD Claire</t>
  </si>
  <si>
    <t>PERRIN Joël</t>
  </si>
  <si>
    <t>PERRIN Yseult</t>
  </si>
  <si>
    <t>PERRIOLAT Bernadette</t>
  </si>
  <si>
    <t>PERRON Solange</t>
  </si>
  <si>
    <t>PERTUISET Nathalie</t>
  </si>
  <si>
    <t>PETIT Alain</t>
  </si>
  <si>
    <t>PETIT JEAN GENAT Marie-Claude</t>
  </si>
  <si>
    <t>PETIT Jeanne</t>
  </si>
  <si>
    <t>PETTIGIANI Odile</t>
  </si>
  <si>
    <t>PEYLIN Michèle</t>
  </si>
  <si>
    <t>PIBOULE Simone</t>
  </si>
  <si>
    <t>PIERRAT Josiane</t>
  </si>
  <si>
    <t>PINERI Michelle</t>
  </si>
  <si>
    <t>PIZZABALLA Danielle</t>
  </si>
  <si>
    <t>PLUSQUELLEC Marie-Louise</t>
  </si>
  <si>
    <t>POINGT Danielle</t>
  </si>
  <si>
    <t>POLLET Monique</t>
  </si>
  <si>
    <t>POLLIEN Anne-Marie</t>
  </si>
  <si>
    <t>POMEL Monique</t>
  </si>
  <si>
    <t>PONCET Mireille</t>
  </si>
  <si>
    <t>POULAILLON Christian</t>
  </si>
  <si>
    <t>POUSSARDIN Jacqueline</t>
  </si>
  <si>
    <t>PRADAL Michèle</t>
  </si>
  <si>
    <t>PRESSET Violaine</t>
  </si>
  <si>
    <t>PRIEUR Nicole</t>
  </si>
  <si>
    <t>PRIMICERIO Anne-Marie</t>
  </si>
  <si>
    <t>PUY Raphaëlle</t>
  </si>
  <si>
    <t>QUENNET Elisabeth</t>
  </si>
  <si>
    <t>QUESADA Patricia</t>
  </si>
  <si>
    <t>RAIMONDI Lucie</t>
  </si>
  <si>
    <t>RAULT Yvonne</t>
  </si>
  <si>
    <t>REBILLARD Mireille</t>
  </si>
  <si>
    <t>REBOUL André</t>
  </si>
  <si>
    <t>REGGADI OULDALI Ahmed</t>
  </si>
  <si>
    <t>RENOUARD Monique</t>
  </si>
  <si>
    <t>REY Jean-Noël</t>
  </si>
  <si>
    <t>REYNAUD Danielle</t>
  </si>
  <si>
    <t>RIAND Michèle</t>
  </si>
  <si>
    <t>RICARD Yoann</t>
  </si>
  <si>
    <t>RICHARD Danielle</t>
  </si>
  <si>
    <t>ROBERT Yves</t>
  </si>
  <si>
    <t>ROBILLIARD Evelyne Eva</t>
  </si>
  <si>
    <t>ROBIN Anne</t>
  </si>
  <si>
    <t>ROBIN Joëlle</t>
  </si>
  <si>
    <t>ROCA Monique</t>
  </si>
  <si>
    <t>ROCCHIA Michelle</t>
  </si>
  <si>
    <t>ROI Marie-Jo</t>
  </si>
  <si>
    <t>ROMETTE Christine</t>
  </si>
  <si>
    <t>RONDOT Gisèle</t>
  </si>
  <si>
    <t>ROSEREN Marie-Dominique</t>
  </si>
  <si>
    <t>ROUBAUD Jacques</t>
  </si>
  <si>
    <t>ROUGE Denise</t>
  </si>
  <si>
    <t>ROUGER Valérie</t>
  </si>
  <si>
    <t>ROUSSEL Marilou</t>
  </si>
  <si>
    <t>ROUSSY Pascale</t>
  </si>
  <si>
    <t>ROUVEURE Andrée</t>
  </si>
  <si>
    <t>ROYET Christian</t>
  </si>
  <si>
    <t>ROZIER Yvette</t>
  </si>
  <si>
    <t>SANCHEZ Francine</t>
  </si>
  <si>
    <t>SANCHEZ Jacqueline</t>
  </si>
  <si>
    <t>SANS Valérie</t>
  </si>
  <si>
    <t>SANTI HOUDART Sabine</t>
  </si>
  <si>
    <t>SANTUCCI Claudette</t>
  </si>
  <si>
    <t>SARRET Yvette</t>
  </si>
  <si>
    <t>SAVARRE-VALLADE David</t>
  </si>
  <si>
    <t>SAVIO Françoise</t>
  </si>
  <si>
    <t>SCATTOLIN Marie-Thérèse</t>
  </si>
  <si>
    <t>SCHERTZER Elisabeth</t>
  </si>
  <si>
    <t>SCHRIVE Didier</t>
  </si>
  <si>
    <t>SEIGNER Annick</t>
  </si>
  <si>
    <t>SEINTURIER Laurette</t>
  </si>
  <si>
    <t>SERPINET Jacqueline</t>
  </si>
  <si>
    <t>SERRES Jean-Claude</t>
  </si>
  <si>
    <t>SERT Christine</t>
  </si>
  <si>
    <t>SIMONOTTI Jackie</t>
  </si>
  <si>
    <t>SINGER Pierre-Claude</t>
  </si>
  <si>
    <t>SINGER Valentin</t>
  </si>
  <si>
    <t>SKADARKA Colette</t>
  </si>
  <si>
    <t>SKIBNIEWSKI Ginette</t>
  </si>
  <si>
    <t>SOTIERE Isabelle</t>
  </si>
  <si>
    <t>SOUILHOL Dominique</t>
  </si>
  <si>
    <t>SPITERI Martine</t>
  </si>
  <si>
    <t>STEPHAN Pierre-André</t>
  </si>
  <si>
    <t>STORNY Hervé</t>
  </si>
  <si>
    <t>SUBLET Monique</t>
  </si>
  <si>
    <t>SURBRANCHE Janine</t>
  </si>
  <si>
    <t>SWIENTY Gabrielle</t>
  </si>
  <si>
    <t>TAIX Patricia</t>
  </si>
  <si>
    <t>TARANTINI Alphonse</t>
  </si>
  <si>
    <t>TARDY Danièle</t>
  </si>
  <si>
    <t>TARDY Odette</t>
  </si>
  <si>
    <t>TARRADE Dominique</t>
  </si>
  <si>
    <t>TECHER Jocelyne</t>
  </si>
  <si>
    <t>TERMEULEN Carole</t>
  </si>
  <si>
    <t>TERRASSON Sylvie</t>
  </si>
  <si>
    <t>TEXIER Fabienne</t>
  </si>
  <si>
    <t>THÈBAULT Nicole</t>
  </si>
  <si>
    <t>THERESETTE Jean-François</t>
  </si>
  <si>
    <t>THIAFFEY-RENCOREL Suzanne</t>
  </si>
  <si>
    <t>THIBAULT Evelyne</t>
  </si>
  <si>
    <t>THORENS Michèle</t>
  </si>
  <si>
    <t>TOURNIER Micheline</t>
  </si>
  <si>
    <t>TRACQ Claire</t>
  </si>
  <si>
    <t>TROCHET Jean-Sébastien</t>
  </si>
  <si>
    <t>TROPPÉ Brigitte</t>
  </si>
  <si>
    <t>UZEL Huguette</t>
  </si>
  <si>
    <t>VACONNET Cécile</t>
  </si>
  <si>
    <t>VAILLANT Liliane</t>
  </si>
  <si>
    <t>VAISSIERE Hélène</t>
  </si>
  <si>
    <t>VALADAS Véronique</t>
  </si>
  <si>
    <t>VALENTIN Monique</t>
  </si>
  <si>
    <t>VAPILLON Christiane</t>
  </si>
  <si>
    <t>VARLOT Gérard</t>
  </si>
  <si>
    <t>VASSAL Nicole</t>
  </si>
  <si>
    <t>VASSALLO Yolande</t>
  </si>
  <si>
    <t>VASSORT Michel</t>
  </si>
  <si>
    <t>VAUDEY Josiane</t>
  </si>
  <si>
    <t>VAUDIN Michèle</t>
  </si>
  <si>
    <t>VAUQUOIS Marc</t>
  </si>
  <si>
    <t>VECTION Paulette</t>
  </si>
  <si>
    <t>VERDAN Didier</t>
  </si>
  <si>
    <t>VERDAN Nicole</t>
  </si>
  <si>
    <t>VERGNOLLE Sylvie</t>
  </si>
  <si>
    <t>VERNIER-BOSQUETTI Michelle</t>
  </si>
  <si>
    <t>VERRET Noëlle</t>
  </si>
  <si>
    <t>VETEAU Brigitte</t>
  </si>
  <si>
    <t>VIAL Chantal</t>
  </si>
  <si>
    <t>VIDAL Françoise</t>
  </si>
  <si>
    <t>VIENNE Lucien</t>
  </si>
  <si>
    <t>VIENNE Roberte</t>
  </si>
  <si>
    <t>VIETTE Patricia</t>
  </si>
  <si>
    <t>VIGNAL Marc</t>
  </si>
  <si>
    <t>VILLEPONTOUX Gilles</t>
  </si>
  <si>
    <t>VINAY Pascale</t>
  </si>
  <si>
    <t>VINCENT Hervé</t>
  </si>
  <si>
    <t>VINCENT Joëlle</t>
  </si>
  <si>
    <t>VINCENT Rosy</t>
  </si>
  <si>
    <t>VINCENT Yvette</t>
  </si>
  <si>
    <t>VIVARAT Hervé</t>
  </si>
  <si>
    <t>VUICHARD Danielle</t>
  </si>
  <si>
    <t>WALTER Fabienne</t>
  </si>
  <si>
    <t>WOLFF Marinette</t>
  </si>
  <si>
    <t>YACOUBIAN Garen</t>
  </si>
  <si>
    <t>ZAKARIAN Marie-Josèphe</t>
  </si>
  <si>
    <t>ZION Marie-Thérèse</t>
  </si>
  <si>
    <t>ZULIANI Martine</t>
  </si>
  <si>
    <t>NOM Prénom</t>
  </si>
  <si>
    <t>NOM de l'EQUIPE 1 :</t>
  </si>
  <si>
    <t>NOM de l'EQUIPE 2 :</t>
  </si>
  <si>
    <t>NOM de l'EQUIPE 3 :</t>
  </si>
  <si>
    <t>NOM de l'EQUIPE 4 :</t>
  </si>
  <si>
    <t>AR</t>
  </si>
  <si>
    <t>3 : cocher (x) les parties jouées, arbitrées ou ramassées par chaque joueur, même s'ils ne changent pas.</t>
  </si>
  <si>
    <t xml:space="preserve">2 : écrire le NOM et le prénom de chaque joueur de l'équipe, ainsi que sa SÉRIE. </t>
  </si>
  <si>
    <t>1 : sélectionner votre CLUB dans la liste déroulante.</t>
  </si>
  <si>
    <t>P1   P2   P3   ARB   RAM</t>
  </si>
  <si>
    <t>4 : vérifier pour chaque partie si la valeur de l'équipe correpond bien à la Division voulue ; par exemple,
une équipe dont la VALEUR est supérieure à 35 sera classée en Division 3 ou 2, même si elle n'a que 5 joueurs.</t>
  </si>
  <si>
    <t>5 : ajouter le NOM prénom d'un Arbitre (licencié) ou Ramasseur (qui peut être non licencié)
si d'autres personnes sont disponibles.</t>
  </si>
  <si>
    <t>INTERCLUBS 2025</t>
  </si>
  <si>
    <t>TF</t>
  </si>
  <si>
    <t>NB JOUEURS</t>
  </si>
  <si>
    <t>CHAMBÉRY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</si>
</sst>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627"/>
  <sheetViews>
    <sheetView tabSelected="1" workbookViewId="0">
      <selection activeCell="D10" sqref="D10:I10"/>
    </sheetView>
  </sheetViews>
  <sheetFormatPr baseColWidth="10" defaultRowHeight="15"/>
  <cols>
    <col min="1" max="1" width="3" customWidth="1"/>
    <col min="2" max="2" width="3.28515625" bestFit="1" customWidth="1"/>
    <col min="3" max="3" width="29" customWidth="1"/>
    <col min="4" max="5" width="9.28515625" customWidth="1"/>
    <col min="6" max="6" width="7.140625" customWidth="1"/>
    <col min="7" max="7" width="7.28515625" style="1" customWidth="1"/>
    <col min="8" max="8" width="6.85546875" style="1" customWidth="1"/>
    <col min="9" max="10" width="5.140625" style="1" customWidth="1"/>
    <col min="11" max="11" width="5.140625" customWidth="1"/>
    <col min="12" max="12" width="6.140625" customWidth="1"/>
    <col min="13" max="13" width="10.5703125" customWidth="1"/>
    <col min="14" max="14" width="10.28515625" style="1" customWidth="1"/>
    <col min="15" max="15" width="8.140625" style="1" customWidth="1"/>
    <col min="53" max="53" width="35.5703125" customWidth="1"/>
    <col min="54" max="54" width="3.5703125" bestFit="1" customWidth="1"/>
  </cols>
  <sheetData>
    <row r="1" spans="2:55" s="2" customFormat="1" ht="24" customHeight="1">
      <c r="C1" s="16" t="s">
        <v>21</v>
      </c>
      <c r="D1" s="4" t="s">
        <v>724</v>
      </c>
      <c r="G1" s="3"/>
      <c r="H1" s="3"/>
      <c r="I1" s="3"/>
      <c r="J1" s="3"/>
      <c r="N1" s="3"/>
      <c r="O1" s="3"/>
    </row>
    <row r="2" spans="2:55" s="2" customFormat="1" ht="24" customHeight="1">
      <c r="C2" s="19" t="s">
        <v>716</v>
      </c>
      <c r="D2" s="4" t="s">
        <v>723</v>
      </c>
      <c r="G2" s="3"/>
      <c r="H2" s="3"/>
      <c r="I2" s="3"/>
      <c r="J2" s="3"/>
      <c r="N2" s="3"/>
      <c r="O2" s="3"/>
    </row>
    <row r="3" spans="2:55" ht="24" customHeight="1">
      <c r="C3" s="21" t="s">
        <v>725</v>
      </c>
      <c r="D3" s="4" t="s">
        <v>722</v>
      </c>
    </row>
    <row r="4" spans="2:55" s="2" customFormat="1" ht="24" customHeight="1">
      <c r="C4" s="20"/>
      <c r="D4" s="4" t="s">
        <v>16</v>
      </c>
      <c r="E4" s="4"/>
      <c r="F4" s="4"/>
      <c r="G4" s="5"/>
      <c r="H4" s="5"/>
      <c r="I4" s="5"/>
      <c r="J4" s="5"/>
      <c r="K4" s="4"/>
      <c r="L4" s="4"/>
      <c r="M4" s="5"/>
      <c r="N4" s="3"/>
    </row>
    <row r="5" spans="2:55" s="11" customFormat="1" ht="34.5" customHeight="1">
      <c r="C5" s="30" t="s">
        <v>4</v>
      </c>
      <c r="D5" s="35" t="s">
        <v>726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2:55" s="2" customFormat="1" ht="34.5" customHeight="1">
      <c r="C6" s="30" t="s">
        <v>721</v>
      </c>
      <c r="D6" s="35" t="s">
        <v>727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4"/>
    </row>
    <row r="7" spans="2:55" s="2" customFormat="1">
      <c r="C7" s="6"/>
      <c r="D7" s="4"/>
      <c r="E7" s="4"/>
      <c r="F7" s="4"/>
      <c r="G7" s="5"/>
      <c r="H7" s="5"/>
      <c r="I7" s="5"/>
      <c r="J7" s="5"/>
      <c r="K7" s="4"/>
      <c r="L7" s="4"/>
      <c r="M7" s="5"/>
      <c r="N7" s="3"/>
    </row>
    <row r="8" spans="2:55" s="2" customFormat="1" ht="23.25">
      <c r="C8" s="43" t="s">
        <v>728</v>
      </c>
      <c r="D8" s="43"/>
      <c r="F8" s="4"/>
      <c r="G8" s="5"/>
      <c r="H8" s="5"/>
      <c r="I8" s="5"/>
      <c r="J8" s="5"/>
      <c r="K8" s="4"/>
      <c r="L8" s="4"/>
      <c r="M8" s="5"/>
      <c r="N8" s="3"/>
    </row>
    <row r="9" spans="2:55" s="2" customFormat="1">
      <c r="C9" s="6"/>
      <c r="D9" s="4"/>
      <c r="E9" s="4"/>
      <c r="F9" s="4"/>
      <c r="G9" s="5"/>
      <c r="H9" s="5"/>
      <c r="I9" s="5"/>
      <c r="J9" s="5"/>
      <c r="K9" s="4"/>
      <c r="L9" s="4"/>
      <c r="M9" s="5"/>
      <c r="N9" s="3"/>
    </row>
    <row r="10" spans="2:55" s="2" customFormat="1" ht="28.5">
      <c r="C10" s="16" t="s">
        <v>21</v>
      </c>
      <c r="D10" s="45"/>
      <c r="E10" s="45"/>
      <c r="F10" s="45"/>
      <c r="G10" s="45"/>
      <c r="H10" s="45"/>
      <c r="I10" s="45"/>
      <c r="J10" s="5"/>
      <c r="K10" s="4"/>
      <c r="L10" s="4"/>
      <c r="M10" s="5"/>
      <c r="N10" s="3"/>
    </row>
    <row r="11" spans="2:55" s="2" customFormat="1" ht="8.25" customHeight="1">
      <c r="F11" s="3"/>
      <c r="G11" s="3"/>
      <c r="H11" s="3"/>
      <c r="I11" s="3"/>
      <c r="N11" s="3"/>
      <c r="O11" s="3"/>
    </row>
    <row r="12" spans="2:55" s="2" customFormat="1" ht="19.5" customHeight="1">
      <c r="C12" s="22" t="s">
        <v>717</v>
      </c>
      <c r="D12" s="37" t="s">
        <v>731</v>
      </c>
      <c r="E12" s="38"/>
      <c r="F12" s="38"/>
      <c r="G12" s="38"/>
      <c r="H12" s="39"/>
      <c r="I12" s="11"/>
      <c r="L12" s="8"/>
      <c r="M12" s="9" t="s">
        <v>0</v>
      </c>
      <c r="N12" s="9" t="s">
        <v>6</v>
      </c>
      <c r="AW12" t="s">
        <v>23</v>
      </c>
      <c r="BA12" s="17" t="s">
        <v>66</v>
      </c>
      <c r="BB12" s="18" t="s">
        <v>64</v>
      </c>
      <c r="BC12" s="18" t="s">
        <v>67</v>
      </c>
    </row>
    <row r="13" spans="2:55" s="2" customFormat="1" ht="15" customHeight="1">
      <c r="B13" s="7"/>
      <c r="C13" s="23" t="s">
        <v>716</v>
      </c>
      <c r="D13" s="31" t="s">
        <v>0</v>
      </c>
      <c r="E13" s="24" t="s">
        <v>6</v>
      </c>
      <c r="F13" s="25" t="s">
        <v>1</v>
      </c>
      <c r="G13" s="25" t="s">
        <v>2</v>
      </c>
      <c r="H13" s="25" t="s">
        <v>3</v>
      </c>
      <c r="I13" s="25" t="s">
        <v>729</v>
      </c>
      <c r="J13" s="25" t="s">
        <v>10</v>
      </c>
      <c r="K13" s="25" t="s">
        <v>11</v>
      </c>
      <c r="L13" s="8"/>
      <c r="M13" s="10" t="s">
        <v>9</v>
      </c>
      <c r="N13" s="10">
        <v>13</v>
      </c>
      <c r="AW13" t="s">
        <v>44</v>
      </c>
      <c r="BA13" s="17" t="s">
        <v>68</v>
      </c>
      <c r="BB13" s="18">
        <v>7</v>
      </c>
      <c r="BC13" s="18" t="s">
        <v>69</v>
      </c>
    </row>
    <row r="14" spans="2:55" s="2" customFormat="1" ht="15" customHeight="1">
      <c r="B14" s="29">
        <v>1</v>
      </c>
      <c r="C14" s="34"/>
      <c r="D14" s="27"/>
      <c r="E14" s="24"/>
      <c r="F14" s="27"/>
      <c r="G14" s="27"/>
      <c r="H14" s="27"/>
      <c r="I14" s="27"/>
      <c r="J14" s="27"/>
      <c r="K14" s="27"/>
      <c r="L14" s="8"/>
      <c r="M14" s="10" t="s">
        <v>12</v>
      </c>
      <c r="N14" s="10">
        <v>12</v>
      </c>
      <c r="AW14" t="s">
        <v>50</v>
      </c>
      <c r="BA14" s="17" t="s">
        <v>70</v>
      </c>
      <c r="BB14" s="18" t="s">
        <v>64</v>
      </c>
      <c r="BC14" s="18" t="s">
        <v>71</v>
      </c>
    </row>
    <row r="15" spans="2:55" s="2" customFormat="1" ht="15" customHeight="1">
      <c r="B15" s="29">
        <v>2</v>
      </c>
      <c r="C15" s="34"/>
      <c r="D15" s="27"/>
      <c r="E15" s="24"/>
      <c r="F15" s="27"/>
      <c r="G15" s="27"/>
      <c r="H15" s="27"/>
      <c r="I15" s="27"/>
      <c r="J15" s="27"/>
      <c r="K15" s="27"/>
      <c r="L15" s="8"/>
      <c r="M15" s="10" t="s">
        <v>5</v>
      </c>
      <c r="N15" s="10">
        <v>11</v>
      </c>
      <c r="AW15" t="s">
        <v>24</v>
      </c>
      <c r="BA15" s="17" t="s">
        <v>72</v>
      </c>
      <c r="BB15" s="18" t="s">
        <v>64</v>
      </c>
      <c r="BC15" s="18" t="s">
        <v>73</v>
      </c>
    </row>
    <row r="16" spans="2:55" s="2" customFormat="1" ht="15" customHeight="1">
      <c r="B16" s="29">
        <v>3</v>
      </c>
      <c r="C16" s="34"/>
      <c r="D16" s="27"/>
      <c r="E16" s="24"/>
      <c r="F16" s="27"/>
      <c r="G16" s="27"/>
      <c r="H16" s="27"/>
      <c r="I16" s="27"/>
      <c r="J16" s="27"/>
      <c r="K16" s="27"/>
      <c r="L16" s="8"/>
      <c r="M16" s="10" t="s">
        <v>13</v>
      </c>
      <c r="N16" s="10">
        <v>10</v>
      </c>
      <c r="AW16" t="s">
        <v>25</v>
      </c>
      <c r="BA16" s="17" t="s">
        <v>74</v>
      </c>
      <c r="BB16" s="18" t="s">
        <v>62</v>
      </c>
      <c r="BC16" s="18" t="s">
        <v>75</v>
      </c>
    </row>
    <row r="17" spans="2:55" s="2" customFormat="1" ht="15" customHeight="1">
      <c r="B17" s="29">
        <v>4</v>
      </c>
      <c r="C17" s="34"/>
      <c r="D17" s="27"/>
      <c r="E17" s="24"/>
      <c r="F17" s="27"/>
      <c r="G17" s="27"/>
      <c r="H17" s="27"/>
      <c r="I17" s="27"/>
      <c r="J17" s="27"/>
      <c r="K17" s="27"/>
      <c r="L17" s="8"/>
      <c r="M17" s="10" t="s">
        <v>14</v>
      </c>
      <c r="N17" s="10">
        <v>9</v>
      </c>
      <c r="AW17" t="s">
        <v>36</v>
      </c>
      <c r="BA17" s="17" t="s">
        <v>76</v>
      </c>
      <c r="BB17" s="18" t="s">
        <v>56</v>
      </c>
      <c r="BC17" s="18" t="s">
        <v>77</v>
      </c>
    </row>
    <row r="18" spans="2:55" s="2" customFormat="1" ht="15" customHeight="1">
      <c r="B18" s="29">
        <v>5</v>
      </c>
      <c r="C18" s="34"/>
      <c r="D18" s="27"/>
      <c r="E18" s="24"/>
      <c r="F18" s="27"/>
      <c r="G18" s="27"/>
      <c r="H18" s="27"/>
      <c r="I18" s="27"/>
      <c r="J18" s="27"/>
      <c r="K18" s="27"/>
      <c r="L18" s="8"/>
      <c r="M18" s="10" t="s">
        <v>15</v>
      </c>
      <c r="N18" s="10">
        <v>8</v>
      </c>
      <c r="AW18" t="s">
        <v>51</v>
      </c>
      <c r="BA18" s="17" t="s">
        <v>78</v>
      </c>
      <c r="BB18" s="18" t="s">
        <v>57</v>
      </c>
      <c r="BC18" s="18" t="s">
        <v>79</v>
      </c>
    </row>
    <row r="19" spans="2:55" s="2" customFormat="1" ht="15" customHeight="1">
      <c r="B19" s="29">
        <v>6</v>
      </c>
      <c r="C19" s="34"/>
      <c r="D19" s="27"/>
      <c r="E19" s="24"/>
      <c r="F19" s="27"/>
      <c r="G19" s="27"/>
      <c r="H19" s="27"/>
      <c r="I19" s="27"/>
      <c r="J19" s="27"/>
      <c r="K19" s="27"/>
      <c r="L19" s="8"/>
      <c r="M19" s="10" t="s">
        <v>54</v>
      </c>
      <c r="N19" s="10">
        <v>7</v>
      </c>
      <c r="P19"/>
      <c r="AW19" t="s">
        <v>33</v>
      </c>
      <c r="BA19" s="17" t="s">
        <v>80</v>
      </c>
      <c r="BB19" s="18">
        <v>7</v>
      </c>
      <c r="BC19" s="18" t="s">
        <v>81</v>
      </c>
    </row>
    <row r="20" spans="2:55" s="2" customFormat="1" ht="15" customHeight="1">
      <c r="B20" s="29">
        <v>7</v>
      </c>
      <c r="C20" s="26"/>
      <c r="D20" s="27"/>
      <c r="E20" s="24" t="str">
        <f t="shared" ref="E20:E23" si="0">IF(D20="","",VLOOKUP(D20,$M$13:$N$31,2))</f>
        <v/>
      </c>
      <c r="F20" s="27"/>
      <c r="G20" s="27"/>
      <c r="H20" s="27"/>
      <c r="I20" s="27"/>
      <c r="J20" s="27"/>
      <c r="K20" s="27"/>
      <c r="L20" s="8"/>
      <c r="M20" s="10" t="s">
        <v>55</v>
      </c>
      <c r="N20" s="10">
        <v>7</v>
      </c>
      <c r="AW20" t="s">
        <v>53</v>
      </c>
      <c r="BA20" s="17" t="s">
        <v>82</v>
      </c>
      <c r="BB20" s="18">
        <v>7</v>
      </c>
      <c r="BC20" s="18" t="s">
        <v>83</v>
      </c>
    </row>
    <row r="21" spans="2:55" s="2" customFormat="1" ht="15" customHeight="1">
      <c r="B21" s="29">
        <v>8</v>
      </c>
      <c r="C21" s="26"/>
      <c r="D21" s="27"/>
      <c r="E21" s="24" t="str">
        <f t="shared" si="0"/>
        <v/>
      </c>
      <c r="F21" s="27"/>
      <c r="G21" s="27"/>
      <c r="H21" s="27"/>
      <c r="I21" s="27"/>
      <c r="J21" s="27"/>
      <c r="K21" s="27"/>
      <c r="L21" s="8"/>
      <c r="M21" s="10" t="s">
        <v>56</v>
      </c>
      <c r="N21" s="10">
        <v>6</v>
      </c>
      <c r="AW21" t="s">
        <v>39</v>
      </c>
      <c r="BA21" s="17" t="s">
        <v>84</v>
      </c>
      <c r="BB21" s="18" t="s">
        <v>62</v>
      </c>
      <c r="BC21" s="18" t="s">
        <v>85</v>
      </c>
    </row>
    <row r="22" spans="2:55" s="2" customFormat="1" ht="15" customHeight="1">
      <c r="B22" s="29">
        <v>9</v>
      </c>
      <c r="C22" s="26"/>
      <c r="D22" s="27"/>
      <c r="E22" s="24" t="str">
        <f t="shared" si="0"/>
        <v/>
      </c>
      <c r="F22" s="27"/>
      <c r="G22" s="27"/>
      <c r="H22" s="27"/>
      <c r="I22" s="27"/>
      <c r="J22" s="27"/>
      <c r="K22" s="27"/>
      <c r="L22" s="8"/>
      <c r="M22" s="10" t="s">
        <v>57</v>
      </c>
      <c r="N22" s="10">
        <v>6</v>
      </c>
      <c r="AW22" t="s">
        <v>26</v>
      </c>
      <c r="BA22" s="17" t="s">
        <v>86</v>
      </c>
      <c r="BB22" s="18">
        <v>7</v>
      </c>
      <c r="BC22" s="18" t="s">
        <v>87</v>
      </c>
    </row>
    <row r="23" spans="2:55" s="2" customFormat="1" ht="15" customHeight="1">
      <c r="B23" s="29">
        <v>10</v>
      </c>
      <c r="C23" s="26"/>
      <c r="D23" s="27"/>
      <c r="E23" s="24" t="str">
        <f t="shared" si="0"/>
        <v/>
      </c>
      <c r="F23" s="27"/>
      <c r="G23" s="27"/>
      <c r="H23" s="27"/>
      <c r="I23" s="27"/>
      <c r="J23" s="27"/>
      <c r="K23" s="27"/>
      <c r="L23" s="8"/>
      <c r="M23" s="10" t="s">
        <v>58</v>
      </c>
      <c r="N23" s="10">
        <v>5</v>
      </c>
      <c r="AW23" t="s">
        <v>27</v>
      </c>
      <c r="BA23" s="17" t="s">
        <v>88</v>
      </c>
      <c r="BB23" s="18" t="s">
        <v>58</v>
      </c>
      <c r="BC23" s="18" t="s">
        <v>79</v>
      </c>
    </row>
    <row r="24" spans="2:55" s="2" customFormat="1" ht="15" customHeight="1">
      <c r="B24" s="32" t="s">
        <v>721</v>
      </c>
      <c r="C24" s="26"/>
      <c r="D24" s="28"/>
      <c r="E24" s="28"/>
      <c r="F24" s="27"/>
      <c r="G24" s="27"/>
      <c r="H24" s="27"/>
      <c r="I24" s="27"/>
      <c r="J24" s="27"/>
      <c r="K24" s="27"/>
      <c r="L24" s="8"/>
      <c r="M24" s="10" t="s">
        <v>59</v>
      </c>
      <c r="N24" s="10">
        <v>5</v>
      </c>
      <c r="AW24" t="s">
        <v>31</v>
      </c>
      <c r="BA24" s="17" t="s">
        <v>89</v>
      </c>
      <c r="BB24" s="18" t="s">
        <v>62</v>
      </c>
      <c r="BC24" s="18" t="s">
        <v>69</v>
      </c>
    </row>
    <row r="25" spans="2:55" s="2" customFormat="1" ht="15" customHeight="1">
      <c r="D25" s="44" t="s">
        <v>20</v>
      </c>
      <c r="E25" s="44"/>
      <c r="F25" s="12" t="str">
        <f>IF(COUNTA(F14:F23)=0,"",SUMIF(F14:F23,"X",$E$14:$E$23))</f>
        <v/>
      </c>
      <c r="G25" s="12" t="str">
        <f>IF(COUNTA(G14:G23)=0,"",SUMIF(G14:G23,"X",$E$14:$E$23))</f>
        <v/>
      </c>
      <c r="H25" s="12" t="str">
        <f>IF(COUNTA(H14:H23)=0,"",SUMIF(H14:H23,"X",$E$14:$E$23))</f>
        <v/>
      </c>
      <c r="I25" s="3"/>
      <c r="L25" s="8"/>
      <c r="M25" s="10" t="s">
        <v>60</v>
      </c>
      <c r="N25" s="10">
        <v>4</v>
      </c>
      <c r="AW25" t="s">
        <v>32</v>
      </c>
      <c r="BA25" s="17" t="s">
        <v>90</v>
      </c>
      <c r="BB25" s="18" t="s">
        <v>62</v>
      </c>
      <c r="BC25" s="18" t="s">
        <v>69</v>
      </c>
    </row>
    <row r="26" spans="2:55" s="2" customFormat="1" ht="15" customHeight="1">
      <c r="D26" s="41" t="s">
        <v>4</v>
      </c>
      <c r="E26" s="41"/>
      <c r="F26" s="13" t="str">
        <f>IF(COUNTA(F14:F23)=0,"",IF(COUNTA(F14:F23)&gt;7," Trop !",IF(COUNTA(F14:F23)&gt;5,IF(F25&gt;55,"2","3"),IF(F25&gt;35,"3",IF(F25&gt;25,"4",IF(F25&gt;15,"5","6"))))))</f>
        <v/>
      </c>
      <c r="G26" s="13" t="str">
        <f t="shared" ref="G26:H26" si="1">IF(COUNTA(G14:G23)=0,"",IF(COUNTA(G14:G23)&gt;7," Trop !",IF(COUNTA(G14:G23)&gt;5,IF(G25&gt;55,"2","3"),IF(G25&gt;35,"3",IF(G25&gt;25,"4",IF(G25&gt;15,"5","6"))))))</f>
        <v/>
      </c>
      <c r="H26" s="13" t="str">
        <f t="shared" si="1"/>
        <v/>
      </c>
      <c r="I26" s="14"/>
      <c r="L26" s="8"/>
      <c r="M26" s="10" t="s">
        <v>61</v>
      </c>
      <c r="N26" s="10">
        <v>4</v>
      </c>
      <c r="AW26" t="s">
        <v>46</v>
      </c>
      <c r="BA26" s="17" t="s">
        <v>91</v>
      </c>
      <c r="BB26" s="18" t="s">
        <v>59</v>
      </c>
      <c r="BC26" s="18" t="s">
        <v>81</v>
      </c>
    </row>
    <row r="27" spans="2:55" s="2" customFormat="1" ht="15" customHeight="1">
      <c r="F27" s="3"/>
      <c r="G27" s="3"/>
      <c r="H27" s="3"/>
      <c r="I27" s="3"/>
      <c r="L27" s="8"/>
      <c r="M27" s="10" t="s">
        <v>62</v>
      </c>
      <c r="N27" s="10">
        <v>3</v>
      </c>
      <c r="AW27" t="s">
        <v>37</v>
      </c>
      <c r="BA27" s="17" t="s">
        <v>92</v>
      </c>
      <c r="BB27" s="18" t="s">
        <v>55</v>
      </c>
      <c r="BC27" s="18" t="s">
        <v>85</v>
      </c>
    </row>
    <row r="28" spans="2:55" s="2" customFormat="1" ht="19.5" customHeight="1">
      <c r="C28" s="22" t="s">
        <v>718</v>
      </c>
      <c r="D28" s="37"/>
      <c r="E28" s="38"/>
      <c r="F28" s="38"/>
      <c r="G28" s="38"/>
      <c r="H28" s="39"/>
      <c r="I28" s="11"/>
      <c r="L28" s="8"/>
      <c r="M28" s="10" t="s">
        <v>63</v>
      </c>
      <c r="N28" s="10">
        <v>3</v>
      </c>
      <c r="AW28" t="s">
        <v>40</v>
      </c>
      <c r="BA28" s="17" t="s">
        <v>93</v>
      </c>
      <c r="BB28" s="18" t="s">
        <v>61</v>
      </c>
      <c r="BC28" s="18" t="s">
        <v>94</v>
      </c>
    </row>
    <row r="29" spans="2:55" s="2" customFormat="1" ht="15" customHeight="1">
      <c r="B29" s="7"/>
      <c r="C29" s="23" t="s">
        <v>716</v>
      </c>
      <c r="D29" s="31" t="s">
        <v>0</v>
      </c>
      <c r="E29" s="24" t="s">
        <v>6</v>
      </c>
      <c r="F29" s="25" t="s">
        <v>1</v>
      </c>
      <c r="G29" s="25" t="s">
        <v>2</v>
      </c>
      <c r="H29" s="25" t="s">
        <v>3</v>
      </c>
      <c r="I29" s="25" t="s">
        <v>729</v>
      </c>
      <c r="J29" s="25" t="s">
        <v>10</v>
      </c>
      <c r="K29" s="25" t="s">
        <v>11</v>
      </c>
      <c r="M29" s="10" t="s">
        <v>64</v>
      </c>
      <c r="N29" s="10">
        <v>2</v>
      </c>
      <c r="AW29" t="s">
        <v>47</v>
      </c>
      <c r="BA29" s="17" t="s">
        <v>95</v>
      </c>
      <c r="BB29" s="18" t="s">
        <v>57</v>
      </c>
      <c r="BC29" s="18" t="s">
        <v>77</v>
      </c>
    </row>
    <row r="30" spans="2:55" s="2" customFormat="1" ht="15" customHeight="1">
      <c r="B30" s="29">
        <v>1</v>
      </c>
      <c r="C30" s="26"/>
      <c r="D30" s="27"/>
      <c r="E30" s="24" t="str">
        <f t="shared" ref="E30:E39" si="2">IF(D30="","",VLOOKUP(D30,$M$13:$N$31,2))</f>
        <v/>
      </c>
      <c r="F30" s="27"/>
      <c r="G30" s="27"/>
      <c r="H30" s="27"/>
      <c r="I30" s="27"/>
      <c r="J30" s="27"/>
      <c r="K30" s="27"/>
      <c r="M30" s="10" t="s">
        <v>65</v>
      </c>
      <c r="N30" s="10">
        <v>2</v>
      </c>
      <c r="AW30" t="s">
        <v>38</v>
      </c>
      <c r="BA30" s="17" t="s">
        <v>96</v>
      </c>
      <c r="BB30" s="18" t="s">
        <v>14</v>
      </c>
      <c r="BC30" s="18" t="s">
        <v>97</v>
      </c>
    </row>
    <row r="31" spans="2:55" s="2" customFormat="1" ht="15" customHeight="1">
      <c r="B31" s="29">
        <v>2</v>
      </c>
      <c r="C31" s="26"/>
      <c r="D31" s="27"/>
      <c r="E31" s="24" t="str">
        <f t="shared" si="2"/>
        <v/>
      </c>
      <c r="F31" s="27"/>
      <c r="G31" s="27"/>
      <c r="H31" s="27"/>
      <c r="I31" s="27"/>
      <c r="J31" s="27"/>
      <c r="K31" s="27"/>
      <c r="M31" s="10">
        <v>7</v>
      </c>
      <c r="N31" s="10">
        <v>1</v>
      </c>
      <c r="AW31" t="s">
        <v>43</v>
      </c>
      <c r="BA31" s="17" t="s">
        <v>98</v>
      </c>
      <c r="BB31" s="18" t="s">
        <v>60</v>
      </c>
      <c r="BC31" s="18" t="s">
        <v>99</v>
      </c>
    </row>
    <row r="32" spans="2:55" s="2" customFormat="1" ht="15" customHeight="1">
      <c r="B32" s="29">
        <v>3</v>
      </c>
      <c r="C32" s="26"/>
      <c r="D32" s="27"/>
      <c r="E32" s="24" t="str">
        <f t="shared" si="2"/>
        <v/>
      </c>
      <c r="F32" s="27"/>
      <c r="G32" s="27"/>
      <c r="H32" s="27"/>
      <c r="I32" s="27"/>
      <c r="J32" s="27"/>
      <c r="K32" s="27"/>
      <c r="AW32" t="s">
        <v>52</v>
      </c>
      <c r="BA32" s="17" t="s">
        <v>100</v>
      </c>
      <c r="BB32" s="18">
        <v>7</v>
      </c>
      <c r="BC32" s="18" t="s">
        <v>81</v>
      </c>
    </row>
    <row r="33" spans="2:55" s="2" customFormat="1" ht="15" customHeight="1">
      <c r="B33" s="29">
        <v>4</v>
      </c>
      <c r="C33" s="26"/>
      <c r="D33" s="27"/>
      <c r="E33" s="24" t="str">
        <f t="shared" si="2"/>
        <v/>
      </c>
      <c r="F33" s="27"/>
      <c r="G33" s="27"/>
      <c r="H33" s="27"/>
      <c r="I33" s="27"/>
      <c r="J33" s="27"/>
      <c r="K33" s="27"/>
      <c r="AW33" t="s">
        <v>28</v>
      </c>
      <c r="BA33" s="17" t="s">
        <v>101</v>
      </c>
      <c r="BB33" s="18" t="s">
        <v>56</v>
      </c>
      <c r="BC33" s="18" t="s">
        <v>83</v>
      </c>
    </row>
    <row r="34" spans="2:55" s="2" customFormat="1" ht="15" customHeight="1">
      <c r="B34" s="29">
        <v>5</v>
      </c>
      <c r="C34" s="26"/>
      <c r="D34" s="27"/>
      <c r="E34" s="24" t="str">
        <f t="shared" si="2"/>
        <v/>
      </c>
      <c r="F34" s="27"/>
      <c r="G34" s="27"/>
      <c r="H34" s="27"/>
      <c r="I34" s="27"/>
      <c r="J34" s="27"/>
      <c r="K34" s="27"/>
      <c r="AW34" t="s">
        <v>41</v>
      </c>
      <c r="BA34" s="17" t="s">
        <v>102</v>
      </c>
      <c r="BB34" s="18" t="s">
        <v>62</v>
      </c>
      <c r="BC34" s="18" t="s">
        <v>103</v>
      </c>
    </row>
    <row r="35" spans="2:55" s="2" customFormat="1" ht="15" customHeight="1">
      <c r="B35" s="29">
        <v>6</v>
      </c>
      <c r="C35" s="26"/>
      <c r="D35" s="27"/>
      <c r="E35" s="24" t="str">
        <f t="shared" si="2"/>
        <v/>
      </c>
      <c r="F35" s="27"/>
      <c r="G35" s="27"/>
      <c r="H35" s="27"/>
      <c r="I35" s="27"/>
      <c r="J35" s="27"/>
      <c r="K35" s="27"/>
      <c r="M35" s="33" t="s">
        <v>730</v>
      </c>
      <c r="N35" s="9" t="s">
        <v>4</v>
      </c>
      <c r="O35" s="9" t="s">
        <v>22</v>
      </c>
      <c r="AW35" t="s">
        <v>35</v>
      </c>
      <c r="BA35" s="17" t="s">
        <v>104</v>
      </c>
      <c r="BB35" s="18" t="s">
        <v>63</v>
      </c>
      <c r="BC35" s="18" t="s">
        <v>69</v>
      </c>
    </row>
    <row r="36" spans="2:55" s="2" customFormat="1" ht="15" customHeight="1">
      <c r="B36" s="29">
        <v>7</v>
      </c>
      <c r="C36" s="26"/>
      <c r="D36" s="27"/>
      <c r="E36" s="24" t="str">
        <f t="shared" si="2"/>
        <v/>
      </c>
      <c r="F36" s="27"/>
      <c r="G36" s="27"/>
      <c r="H36" s="27"/>
      <c r="I36" s="27"/>
      <c r="J36" s="27"/>
      <c r="K36" s="27"/>
      <c r="M36" s="10">
        <v>7</v>
      </c>
      <c r="N36" s="10">
        <v>2</v>
      </c>
      <c r="O36" s="10" t="s">
        <v>17</v>
      </c>
      <c r="AW36" t="s">
        <v>42</v>
      </c>
      <c r="BA36" s="17" t="s">
        <v>105</v>
      </c>
      <c r="BB36" s="18" t="s">
        <v>57</v>
      </c>
      <c r="BC36" s="18" t="s">
        <v>106</v>
      </c>
    </row>
    <row r="37" spans="2:55" s="2" customFormat="1" ht="15" customHeight="1">
      <c r="B37" s="29">
        <v>8</v>
      </c>
      <c r="C37" s="26"/>
      <c r="D37" s="27"/>
      <c r="E37" s="24" t="str">
        <f t="shared" si="2"/>
        <v/>
      </c>
      <c r="F37" s="27"/>
      <c r="G37" s="27"/>
      <c r="H37" s="27"/>
      <c r="I37" s="27"/>
      <c r="J37" s="27"/>
      <c r="K37" s="27"/>
      <c r="M37" s="10">
        <v>7</v>
      </c>
      <c r="N37" s="10">
        <v>3</v>
      </c>
      <c r="O37" s="15" t="s">
        <v>18</v>
      </c>
      <c r="AW37" t="s">
        <v>29</v>
      </c>
      <c r="BA37" s="17" t="s">
        <v>107</v>
      </c>
      <c r="BB37" s="18" t="s">
        <v>64</v>
      </c>
      <c r="BC37" s="18" t="s">
        <v>108</v>
      </c>
    </row>
    <row r="38" spans="2:55" s="2" customFormat="1" ht="15" customHeight="1">
      <c r="B38" s="29">
        <v>9</v>
      </c>
      <c r="C38" s="26"/>
      <c r="D38" s="27"/>
      <c r="E38" s="24" t="str">
        <f t="shared" si="2"/>
        <v/>
      </c>
      <c r="F38" s="27"/>
      <c r="G38" s="27"/>
      <c r="H38" s="27"/>
      <c r="I38" s="27"/>
      <c r="J38" s="27"/>
      <c r="K38" s="27"/>
      <c r="M38" s="10">
        <v>5</v>
      </c>
      <c r="N38" s="10">
        <v>4</v>
      </c>
      <c r="O38" s="15" t="s">
        <v>7</v>
      </c>
      <c r="AW38" t="s">
        <v>49</v>
      </c>
      <c r="BA38" s="17" t="s">
        <v>109</v>
      </c>
      <c r="BB38" s="18" t="s">
        <v>56</v>
      </c>
      <c r="BC38" s="18" t="s">
        <v>106</v>
      </c>
    </row>
    <row r="39" spans="2:55" s="2" customFormat="1" ht="15" customHeight="1">
      <c r="B39" s="29">
        <v>10</v>
      </c>
      <c r="C39" s="26"/>
      <c r="D39" s="27"/>
      <c r="E39" s="24" t="str">
        <f t="shared" si="2"/>
        <v/>
      </c>
      <c r="F39" s="27"/>
      <c r="G39" s="27"/>
      <c r="H39" s="27"/>
      <c r="I39" s="27"/>
      <c r="J39" s="27"/>
      <c r="K39" s="27"/>
      <c r="M39" s="10">
        <v>5</v>
      </c>
      <c r="N39" s="10">
        <v>5</v>
      </c>
      <c r="O39" s="15" t="s">
        <v>8</v>
      </c>
      <c r="AW39" t="s">
        <v>48</v>
      </c>
      <c r="BA39" s="17" t="s">
        <v>110</v>
      </c>
      <c r="BB39" s="18">
        <v>7</v>
      </c>
      <c r="BC39" s="18" t="s">
        <v>111</v>
      </c>
    </row>
    <row r="40" spans="2:55" s="2" customFormat="1" ht="15" customHeight="1">
      <c r="B40" s="32" t="s">
        <v>721</v>
      </c>
      <c r="C40" s="26"/>
      <c r="D40" s="28"/>
      <c r="E40" s="28"/>
      <c r="F40" s="27"/>
      <c r="G40" s="27"/>
      <c r="H40" s="27"/>
      <c r="I40" s="27"/>
      <c r="J40" s="27"/>
      <c r="K40" s="27"/>
      <c r="M40" s="10">
        <v>5</v>
      </c>
      <c r="N40" s="10">
        <v>6</v>
      </c>
      <c r="O40" s="10" t="s">
        <v>19</v>
      </c>
      <c r="AW40" t="s">
        <v>45</v>
      </c>
      <c r="BA40" s="17" t="s">
        <v>112</v>
      </c>
      <c r="BB40" s="18" t="s">
        <v>58</v>
      </c>
      <c r="BC40" s="18" t="s">
        <v>106</v>
      </c>
    </row>
    <row r="41" spans="2:55" s="2" customFormat="1" ht="15" customHeight="1">
      <c r="D41" s="40" t="s">
        <v>20</v>
      </c>
      <c r="E41" s="40"/>
      <c r="F41" s="12" t="str">
        <f>IF(COUNTA(F30:F39)=0,"",SUMIF(F30:F39,"X",$E$30:$E$39))</f>
        <v/>
      </c>
      <c r="G41" s="12" t="str">
        <f>IF(COUNTA(G30:G39)=0,"",SUMIF(G30:G39,"X",$E$30:$E$39))</f>
        <v/>
      </c>
      <c r="H41" s="12" t="str">
        <f>IF(COUNTA(H30:H39)=0,"",SUMIF(H30:H39,"X",$E$30:$E$39))</f>
        <v/>
      </c>
      <c r="I41" s="3"/>
      <c r="M41" s="3"/>
      <c r="N41" s="3"/>
      <c r="AW41" t="s">
        <v>30</v>
      </c>
      <c r="BA41" s="17" t="s">
        <v>113</v>
      </c>
      <c r="BB41" s="18">
        <v>7</v>
      </c>
      <c r="BC41" s="18" t="s">
        <v>114</v>
      </c>
    </row>
    <row r="42" spans="2:55" s="2" customFormat="1" ht="15" customHeight="1">
      <c r="D42" s="41" t="s">
        <v>4</v>
      </c>
      <c r="E42" s="41"/>
      <c r="F42" s="13" t="str">
        <f>IF(COUNTA(F30:F39)=0,"",IF(COUNTA(F30:F39)&gt;7," Trop !",IF(COUNTA(F30:F39)&gt;5,IF(F41&gt;55,"2","3"),IF(F41&gt;35,"3",IF(F41&gt;25,"4",IF(F41&gt;15,"5","6"))))))</f>
        <v/>
      </c>
      <c r="G42" s="13" t="str">
        <f t="shared" ref="G42:H42" si="3">IF(COUNTA(G30:G39)=0,"",IF(COUNTA(G30:G39)&gt;7," Trop !",IF(COUNTA(G30:G39)&gt;5,IF(G41&gt;55,"2","3"),IF(G41&gt;35,"3",IF(G41&gt;25,"4",IF(G41&gt;15,"5","6"))))))</f>
        <v/>
      </c>
      <c r="H42" s="13" t="str">
        <f t="shared" si="3"/>
        <v/>
      </c>
      <c r="I42" s="14"/>
      <c r="M42" s="3"/>
      <c r="N42" s="3"/>
      <c r="AW42" t="s">
        <v>34</v>
      </c>
      <c r="BA42" s="17" t="s">
        <v>115</v>
      </c>
      <c r="BB42" s="18" t="s">
        <v>57</v>
      </c>
      <c r="BC42" s="18" t="s">
        <v>81</v>
      </c>
    </row>
    <row r="43" spans="2:55" s="2" customFormat="1" ht="15" customHeight="1">
      <c r="F43" s="3"/>
      <c r="G43" s="3"/>
      <c r="H43" s="3"/>
      <c r="I43" s="3"/>
      <c r="M43" s="3"/>
      <c r="N43" s="3"/>
      <c r="BA43" s="17" t="s">
        <v>116</v>
      </c>
      <c r="BB43" s="18" t="s">
        <v>63</v>
      </c>
      <c r="BC43" s="18" t="s">
        <v>117</v>
      </c>
    </row>
    <row r="44" spans="2:55" s="2" customFormat="1" ht="21" customHeight="1">
      <c r="C44" s="22" t="s">
        <v>719</v>
      </c>
      <c r="D44" s="37"/>
      <c r="E44" s="38"/>
      <c r="F44" s="38"/>
      <c r="G44" s="38"/>
      <c r="H44" s="39"/>
      <c r="I44" s="11"/>
      <c r="M44" s="3"/>
      <c r="N44" s="3"/>
      <c r="BA44" s="17" t="s">
        <v>118</v>
      </c>
      <c r="BB44" s="18" t="s">
        <v>63</v>
      </c>
      <c r="BC44" s="18" t="s">
        <v>114</v>
      </c>
    </row>
    <row r="45" spans="2:55" s="2" customFormat="1" ht="15" customHeight="1">
      <c r="B45" s="7"/>
      <c r="C45" s="23" t="s">
        <v>716</v>
      </c>
      <c r="D45" s="31" t="s">
        <v>0</v>
      </c>
      <c r="E45" s="24" t="s">
        <v>6</v>
      </c>
      <c r="F45" s="25" t="s">
        <v>1</v>
      </c>
      <c r="G45" s="25" t="s">
        <v>2</v>
      </c>
      <c r="H45" s="25" t="s">
        <v>3</v>
      </c>
      <c r="I45" s="25" t="s">
        <v>729</v>
      </c>
      <c r="J45" s="25" t="s">
        <v>10</v>
      </c>
      <c r="K45" s="25" t="s">
        <v>11</v>
      </c>
      <c r="N45" s="3"/>
      <c r="O45" s="3"/>
      <c r="BA45" s="17" t="s">
        <v>119</v>
      </c>
      <c r="BB45" s="18" t="s">
        <v>57</v>
      </c>
      <c r="BC45" s="18" t="s">
        <v>77</v>
      </c>
    </row>
    <row r="46" spans="2:55" s="2" customFormat="1" ht="15" customHeight="1">
      <c r="B46" s="29">
        <v>1</v>
      </c>
      <c r="C46" s="26"/>
      <c r="D46" s="27"/>
      <c r="E46" s="24" t="str">
        <f t="shared" ref="E46:E55" si="4">IF(D46="","",VLOOKUP(D46,$M$13:$N$31,2))</f>
        <v/>
      </c>
      <c r="F46" s="27"/>
      <c r="G46" s="27"/>
      <c r="H46" s="27"/>
      <c r="I46" s="27"/>
      <c r="J46" s="27"/>
      <c r="K46" s="27"/>
      <c r="N46" s="3"/>
      <c r="O46" s="3"/>
      <c r="BA46" s="17" t="s">
        <v>120</v>
      </c>
      <c r="BB46" s="18" t="s">
        <v>57</v>
      </c>
      <c r="BC46" s="18" t="s">
        <v>97</v>
      </c>
    </row>
    <row r="47" spans="2:55" s="2" customFormat="1" ht="15" customHeight="1">
      <c r="B47" s="29">
        <v>2</v>
      </c>
      <c r="C47" s="26"/>
      <c r="D47" s="27"/>
      <c r="E47" s="24" t="str">
        <f t="shared" si="4"/>
        <v/>
      </c>
      <c r="F47" s="27"/>
      <c r="G47" s="27"/>
      <c r="H47" s="27"/>
      <c r="I47" s="27"/>
      <c r="J47" s="27"/>
      <c r="K47" s="27"/>
      <c r="N47" s="3"/>
      <c r="O47" s="3"/>
      <c r="BA47" s="17" t="s">
        <v>121</v>
      </c>
      <c r="BB47" s="18" t="s">
        <v>64</v>
      </c>
      <c r="BC47" s="18" t="s">
        <v>85</v>
      </c>
    </row>
    <row r="48" spans="2:55" s="2" customFormat="1" ht="15" customHeight="1">
      <c r="B48" s="29">
        <v>3</v>
      </c>
      <c r="C48" s="26"/>
      <c r="D48" s="27"/>
      <c r="E48" s="24" t="str">
        <f t="shared" si="4"/>
        <v/>
      </c>
      <c r="F48" s="27"/>
      <c r="G48" s="27"/>
      <c r="H48" s="27"/>
      <c r="I48" s="27"/>
      <c r="J48" s="27"/>
      <c r="K48" s="27"/>
      <c r="N48" s="3"/>
      <c r="O48" s="3"/>
      <c r="BA48" s="17" t="s">
        <v>122</v>
      </c>
      <c r="BB48" s="18" t="s">
        <v>5</v>
      </c>
      <c r="BC48" s="18" t="s">
        <v>123</v>
      </c>
    </row>
    <row r="49" spans="1:56" s="2" customFormat="1" ht="15" customHeight="1">
      <c r="B49" s="29">
        <v>4</v>
      </c>
      <c r="C49" s="26"/>
      <c r="D49" s="27"/>
      <c r="E49" s="24" t="str">
        <f t="shared" si="4"/>
        <v/>
      </c>
      <c r="F49" s="27"/>
      <c r="G49" s="27"/>
      <c r="H49" s="27"/>
      <c r="I49" s="27"/>
      <c r="J49" s="27"/>
      <c r="K49" s="27"/>
      <c r="N49" s="3"/>
      <c r="O49" s="3"/>
      <c r="BA49" s="17" t="s">
        <v>124</v>
      </c>
      <c r="BB49" s="18" t="s">
        <v>60</v>
      </c>
      <c r="BC49" s="18" t="s">
        <v>123</v>
      </c>
    </row>
    <row r="50" spans="1:56" s="2" customFormat="1" ht="15" customHeight="1">
      <c r="B50" s="29">
        <v>5</v>
      </c>
      <c r="C50" s="26"/>
      <c r="D50" s="27"/>
      <c r="E50" s="24" t="str">
        <f t="shared" si="4"/>
        <v/>
      </c>
      <c r="F50" s="27"/>
      <c r="G50" s="27"/>
      <c r="H50" s="27"/>
      <c r="I50" s="27"/>
      <c r="J50" s="27"/>
      <c r="K50" s="27"/>
      <c r="N50" s="3"/>
      <c r="O50" s="3"/>
      <c r="BA50" s="17" t="s">
        <v>125</v>
      </c>
      <c r="BB50" s="18" t="s">
        <v>55</v>
      </c>
      <c r="BC50" s="18" t="s">
        <v>97</v>
      </c>
    </row>
    <row r="51" spans="1:56" s="2" customFormat="1" ht="15" customHeight="1">
      <c r="B51" s="29">
        <v>6</v>
      </c>
      <c r="C51" s="26"/>
      <c r="D51" s="27"/>
      <c r="E51" s="24" t="str">
        <f t="shared" si="4"/>
        <v/>
      </c>
      <c r="F51" s="27"/>
      <c r="G51" s="27"/>
      <c r="H51" s="27"/>
      <c r="I51" s="27"/>
      <c r="J51" s="27"/>
      <c r="K51" s="27"/>
      <c r="N51" s="3"/>
      <c r="O51" s="3"/>
      <c r="BA51" s="17" t="s">
        <v>126</v>
      </c>
      <c r="BB51" s="18" t="s">
        <v>63</v>
      </c>
      <c r="BC51" s="18" t="s">
        <v>69</v>
      </c>
    </row>
    <row r="52" spans="1:56" s="2" customFormat="1" ht="15" customHeight="1">
      <c r="B52" s="29">
        <v>7</v>
      </c>
      <c r="C52" s="26"/>
      <c r="D52" s="27"/>
      <c r="E52" s="24" t="str">
        <f t="shared" si="4"/>
        <v/>
      </c>
      <c r="F52" s="27"/>
      <c r="G52" s="27"/>
      <c r="H52" s="27"/>
      <c r="I52" s="27"/>
      <c r="J52" s="27"/>
      <c r="K52" s="27"/>
      <c r="N52" s="3"/>
      <c r="O52" s="3"/>
      <c r="BA52" s="17" t="s">
        <v>127</v>
      </c>
      <c r="BB52" s="18" t="s">
        <v>62</v>
      </c>
      <c r="BC52" s="18" t="s">
        <v>85</v>
      </c>
    </row>
    <row r="53" spans="1:56" s="2" customFormat="1" ht="15" customHeight="1">
      <c r="B53" s="29">
        <v>8</v>
      </c>
      <c r="C53" s="26"/>
      <c r="D53" s="27"/>
      <c r="E53" s="24" t="str">
        <f t="shared" si="4"/>
        <v/>
      </c>
      <c r="F53" s="27"/>
      <c r="G53" s="27"/>
      <c r="H53" s="27"/>
      <c r="I53" s="27"/>
      <c r="J53" s="27"/>
      <c r="K53" s="27"/>
      <c r="N53" s="3"/>
      <c r="O53" s="3"/>
      <c r="BA53" s="17" t="s">
        <v>128</v>
      </c>
      <c r="BB53" s="18" t="s">
        <v>65</v>
      </c>
      <c r="BC53" s="18" t="s">
        <v>111</v>
      </c>
    </row>
    <row r="54" spans="1:56" s="2" customFormat="1" ht="15" customHeight="1">
      <c r="B54" s="29">
        <v>9</v>
      </c>
      <c r="C54" s="26"/>
      <c r="D54" s="27"/>
      <c r="E54" s="24" t="str">
        <f t="shared" si="4"/>
        <v/>
      </c>
      <c r="F54" s="27"/>
      <c r="G54" s="27"/>
      <c r="H54" s="27"/>
      <c r="I54" s="27"/>
      <c r="J54" s="27"/>
      <c r="K54" s="27"/>
      <c r="N54" s="3"/>
      <c r="O54" s="3"/>
      <c r="BA54" s="17" t="s">
        <v>129</v>
      </c>
      <c r="BB54" s="18" t="s">
        <v>62</v>
      </c>
      <c r="BC54" s="18" t="s">
        <v>130</v>
      </c>
    </row>
    <row r="55" spans="1:56" s="2" customFormat="1" ht="15" customHeight="1">
      <c r="B55" s="29">
        <v>10</v>
      </c>
      <c r="C55" s="26"/>
      <c r="D55" s="27"/>
      <c r="E55" s="24" t="str">
        <f t="shared" si="4"/>
        <v/>
      </c>
      <c r="F55" s="27"/>
      <c r="G55" s="27"/>
      <c r="H55" s="27"/>
      <c r="I55" s="27"/>
      <c r="J55" s="27"/>
      <c r="K55" s="27"/>
      <c r="N55" s="3"/>
      <c r="O55" s="3"/>
      <c r="BA55" s="17" t="s">
        <v>131</v>
      </c>
      <c r="BB55" s="18" t="s">
        <v>57</v>
      </c>
      <c r="BC55" s="18" t="s">
        <v>132</v>
      </c>
    </row>
    <row r="56" spans="1:56" s="2" customFormat="1" ht="15" customHeight="1">
      <c r="B56" s="32" t="s">
        <v>721</v>
      </c>
      <c r="C56" s="26"/>
      <c r="D56" s="28"/>
      <c r="E56" s="28"/>
      <c r="F56" s="27"/>
      <c r="G56" s="27"/>
      <c r="H56" s="27"/>
      <c r="I56" s="27"/>
      <c r="J56" s="27"/>
      <c r="K56" s="27"/>
      <c r="N56" s="3"/>
      <c r="O56" s="3"/>
      <c r="BA56" s="17" t="s">
        <v>133</v>
      </c>
      <c r="BB56" s="18" t="s">
        <v>64</v>
      </c>
      <c r="BC56" s="18" t="s">
        <v>111</v>
      </c>
    </row>
    <row r="57" spans="1:56" s="2" customFormat="1" ht="15" customHeight="1">
      <c r="D57" s="40" t="s">
        <v>20</v>
      </c>
      <c r="E57" s="40"/>
      <c r="F57" s="12" t="str">
        <f>IF(COUNTA(F46:F55)=0,"",SUMIF(F46:F55,"X",$E$46:$E$55))</f>
        <v/>
      </c>
      <c r="G57" s="12" t="str">
        <f t="shared" ref="G57:H57" si="5">IF(COUNTA(G46:G55)=0,"",SUMIF(G46:G55,"X",$E$46:$E$55))</f>
        <v/>
      </c>
      <c r="H57" s="12" t="str">
        <f t="shared" si="5"/>
        <v/>
      </c>
      <c r="I57" s="3"/>
      <c r="M57" s="3"/>
      <c r="N57" s="3"/>
      <c r="BA57" s="17" t="s">
        <v>134</v>
      </c>
      <c r="BB57" s="18">
        <v>7</v>
      </c>
      <c r="BC57" s="18" t="s">
        <v>69</v>
      </c>
    </row>
    <row r="58" spans="1:56" s="2" customFormat="1" ht="15" customHeight="1">
      <c r="D58" s="41" t="s">
        <v>4</v>
      </c>
      <c r="E58" s="41"/>
      <c r="F58" s="13" t="str">
        <f>IF(COUNTA(F46:F55)=0,"",IF(COUNTA(F46:F55)&gt;7," Trop !",IF(COUNTA(F46:F55)&gt;5,IF(F57&gt;55,"2","3"),IF(F57&gt;35,"3",IF(F57&gt;25,"4",IF(F57&gt;15,"5","6"))))))</f>
        <v/>
      </c>
      <c r="G58" s="13" t="str">
        <f t="shared" ref="G58:H58" si="6">IF(COUNTA(G46:G55)=0,"",IF(COUNTA(G46:G55)&gt;7," Trop !",IF(COUNTA(G46:G55)&gt;5,IF(G57&gt;55,"2","3"),IF(G57&gt;35,"3",IF(G57&gt;25,"4",IF(G57&gt;15,"5","6"))))))</f>
        <v/>
      </c>
      <c r="H58" s="13" t="str">
        <f t="shared" si="6"/>
        <v/>
      </c>
      <c r="I58" s="14"/>
      <c r="M58" s="3"/>
      <c r="N58" s="3"/>
      <c r="BA58" s="17" t="s">
        <v>135</v>
      </c>
      <c r="BB58" s="18">
        <v>7</v>
      </c>
      <c r="BC58" s="18" t="s">
        <v>106</v>
      </c>
    </row>
    <row r="59" spans="1:56" s="2" customFormat="1" ht="15" customHeight="1">
      <c r="B59"/>
      <c r="G59" s="3"/>
      <c r="H59" s="3"/>
      <c r="I59" s="3"/>
      <c r="J59" s="3"/>
      <c r="M59" s="3"/>
      <c r="N59" s="3"/>
      <c r="BA59" s="17" t="s">
        <v>136</v>
      </c>
      <c r="BB59" s="18" t="s">
        <v>59</v>
      </c>
      <c r="BC59" s="18" t="s">
        <v>94</v>
      </c>
    </row>
    <row r="60" spans="1:56" s="2" customFormat="1" ht="15" customHeight="1">
      <c r="C60" s="22" t="s">
        <v>720</v>
      </c>
      <c r="D60" s="37"/>
      <c r="E60" s="38"/>
      <c r="F60" s="38"/>
      <c r="G60" s="38"/>
      <c r="H60" s="39"/>
      <c r="I60" s="11"/>
      <c r="M60" s="3"/>
      <c r="N60" s="3"/>
      <c r="BA60" s="17" t="s">
        <v>137</v>
      </c>
      <c r="BB60" s="18" t="s">
        <v>58</v>
      </c>
      <c r="BC60" s="18" t="s">
        <v>81</v>
      </c>
    </row>
    <row r="61" spans="1:56" s="2" customFormat="1" ht="15" customHeight="1">
      <c r="B61" s="7"/>
      <c r="C61" s="23" t="s">
        <v>716</v>
      </c>
      <c r="D61" s="31" t="s">
        <v>0</v>
      </c>
      <c r="E61" s="24" t="s">
        <v>6</v>
      </c>
      <c r="F61" s="25" t="s">
        <v>1</v>
      </c>
      <c r="G61" s="25" t="s">
        <v>2</v>
      </c>
      <c r="H61" s="25" t="s">
        <v>3</v>
      </c>
      <c r="I61" s="25" t="s">
        <v>729</v>
      </c>
      <c r="J61" s="25" t="s">
        <v>10</v>
      </c>
      <c r="K61" s="25" t="s">
        <v>11</v>
      </c>
      <c r="O61" s="3"/>
      <c r="BA61" s="17" t="s">
        <v>138</v>
      </c>
      <c r="BB61" s="18" t="s">
        <v>59</v>
      </c>
      <c r="BC61" s="18" t="s">
        <v>73</v>
      </c>
    </row>
    <row r="62" spans="1:56" s="2" customFormat="1" ht="15" customHeight="1">
      <c r="B62" s="29">
        <v>1</v>
      </c>
      <c r="C62" s="26"/>
      <c r="D62" s="27"/>
      <c r="E62" s="24" t="str">
        <f t="shared" ref="E62:E71" si="7">IF(D62="","",VLOOKUP(D62,$M$13:$N$31,2))</f>
        <v/>
      </c>
      <c r="F62" s="27"/>
      <c r="G62" s="27"/>
      <c r="H62" s="27"/>
      <c r="I62" s="27"/>
      <c r="J62" s="27"/>
      <c r="K62" s="27"/>
      <c r="M62"/>
      <c r="N62"/>
      <c r="O62" s="1"/>
      <c r="P62" s="3"/>
      <c r="AW62"/>
      <c r="AX62"/>
      <c r="AY62"/>
      <c r="AZ62"/>
      <c r="BA62" s="17" t="s">
        <v>139</v>
      </c>
      <c r="BB62" s="18">
        <v>7</v>
      </c>
      <c r="BC62" s="18" t="s">
        <v>106</v>
      </c>
      <c r="BD62"/>
    </row>
    <row r="63" spans="1:56" ht="15" customHeight="1">
      <c r="A63" s="2"/>
      <c r="B63" s="29">
        <v>2</v>
      </c>
      <c r="C63" s="26"/>
      <c r="D63" s="27"/>
      <c r="E63" s="24" t="str">
        <f t="shared" si="7"/>
        <v/>
      </c>
      <c r="F63" s="27"/>
      <c r="G63" s="27"/>
      <c r="H63" s="27"/>
      <c r="I63" s="27"/>
      <c r="J63" s="27"/>
      <c r="K63" s="27"/>
      <c r="L63" s="2"/>
      <c r="N63"/>
      <c r="P63" s="1"/>
      <c r="BA63" s="17" t="s">
        <v>140</v>
      </c>
      <c r="BB63" s="18" t="s">
        <v>65</v>
      </c>
      <c r="BC63" s="18" t="s">
        <v>108</v>
      </c>
    </row>
    <row r="64" spans="1:56" ht="15" customHeight="1">
      <c r="A64" s="2"/>
      <c r="B64" s="29">
        <v>3</v>
      </c>
      <c r="C64" s="26"/>
      <c r="D64" s="27"/>
      <c r="E64" s="24" t="str">
        <f t="shared" si="7"/>
        <v/>
      </c>
      <c r="F64" s="27"/>
      <c r="G64" s="27"/>
      <c r="H64" s="27"/>
      <c r="I64" s="27"/>
      <c r="J64" s="27"/>
      <c r="K64" s="27"/>
      <c r="L64" s="2"/>
      <c r="N64"/>
      <c r="P64" s="1"/>
      <c r="BA64" s="17" t="s">
        <v>141</v>
      </c>
      <c r="BB64" s="18" t="s">
        <v>57</v>
      </c>
      <c r="BC64" s="18" t="s">
        <v>94</v>
      </c>
    </row>
    <row r="65" spans="1:55" ht="15" customHeight="1">
      <c r="A65" s="2"/>
      <c r="B65" s="29">
        <v>4</v>
      </c>
      <c r="C65" s="26"/>
      <c r="D65" s="27"/>
      <c r="E65" s="24" t="str">
        <f t="shared" si="7"/>
        <v/>
      </c>
      <c r="F65" s="27"/>
      <c r="G65" s="27"/>
      <c r="H65" s="27"/>
      <c r="I65" s="27"/>
      <c r="J65" s="27"/>
      <c r="K65" s="27"/>
      <c r="L65" s="2"/>
      <c r="N65"/>
      <c r="P65" s="1"/>
      <c r="BA65" s="17" t="s">
        <v>142</v>
      </c>
      <c r="BB65" s="18" t="s">
        <v>59</v>
      </c>
      <c r="BC65" s="18" t="s">
        <v>81</v>
      </c>
    </row>
    <row r="66" spans="1:55" ht="15" customHeight="1">
      <c r="A66" s="2"/>
      <c r="B66" s="29">
        <v>5</v>
      </c>
      <c r="C66" s="26"/>
      <c r="D66" s="27"/>
      <c r="E66" s="24" t="str">
        <f t="shared" si="7"/>
        <v/>
      </c>
      <c r="F66" s="27"/>
      <c r="G66" s="27"/>
      <c r="H66" s="27"/>
      <c r="I66" s="27"/>
      <c r="J66" s="27"/>
      <c r="K66" s="27"/>
      <c r="L66" s="2"/>
      <c r="N66"/>
      <c r="P66" s="1"/>
      <c r="BA66" s="17" t="s">
        <v>143</v>
      </c>
      <c r="BB66" s="18" t="s">
        <v>62</v>
      </c>
      <c r="BC66" s="18" t="s">
        <v>108</v>
      </c>
    </row>
    <row r="67" spans="1:55" ht="15" customHeight="1">
      <c r="A67" s="2"/>
      <c r="B67" s="29">
        <v>6</v>
      </c>
      <c r="C67" s="26"/>
      <c r="D67" s="27"/>
      <c r="E67" s="24" t="str">
        <f t="shared" si="7"/>
        <v/>
      </c>
      <c r="F67" s="27"/>
      <c r="G67" s="27"/>
      <c r="H67" s="27"/>
      <c r="I67" s="27"/>
      <c r="J67" s="27"/>
      <c r="K67" s="27"/>
      <c r="L67" s="2"/>
      <c r="N67"/>
      <c r="P67" s="1"/>
      <c r="BA67" s="17" t="s">
        <v>144</v>
      </c>
      <c r="BB67" s="18">
        <v>7</v>
      </c>
      <c r="BC67" s="18" t="s">
        <v>69</v>
      </c>
    </row>
    <row r="68" spans="1:55" ht="15" customHeight="1">
      <c r="A68" s="2"/>
      <c r="B68" s="29">
        <v>7</v>
      </c>
      <c r="C68" s="26"/>
      <c r="D68" s="27"/>
      <c r="E68" s="24" t="str">
        <f t="shared" si="7"/>
        <v/>
      </c>
      <c r="F68" s="27"/>
      <c r="G68" s="27"/>
      <c r="H68" s="27"/>
      <c r="I68" s="27"/>
      <c r="J68" s="27"/>
      <c r="K68" s="27"/>
      <c r="L68" s="2"/>
      <c r="N68"/>
      <c r="P68" s="1"/>
      <c r="BA68" s="17" t="s">
        <v>145</v>
      </c>
      <c r="BB68" s="18" t="s">
        <v>65</v>
      </c>
      <c r="BC68" s="18" t="s">
        <v>108</v>
      </c>
    </row>
    <row r="69" spans="1:55" ht="15" customHeight="1">
      <c r="A69" s="2"/>
      <c r="B69" s="29">
        <v>8</v>
      </c>
      <c r="C69" s="26"/>
      <c r="D69" s="27"/>
      <c r="E69" s="24" t="str">
        <f t="shared" si="7"/>
        <v/>
      </c>
      <c r="F69" s="27"/>
      <c r="G69" s="27"/>
      <c r="H69" s="27"/>
      <c r="I69" s="27"/>
      <c r="J69" s="27"/>
      <c r="K69" s="27"/>
      <c r="L69" s="2"/>
      <c r="N69"/>
      <c r="P69" s="1"/>
      <c r="BA69" s="17" t="s">
        <v>146</v>
      </c>
      <c r="BB69" s="18" t="s">
        <v>59</v>
      </c>
      <c r="BC69" s="18" t="s">
        <v>83</v>
      </c>
    </row>
    <row r="70" spans="1:55" ht="15" customHeight="1">
      <c r="A70" s="2"/>
      <c r="B70" s="29">
        <v>9</v>
      </c>
      <c r="C70" s="26"/>
      <c r="D70" s="27"/>
      <c r="E70" s="24" t="str">
        <f t="shared" si="7"/>
        <v/>
      </c>
      <c r="F70" s="27"/>
      <c r="G70" s="27"/>
      <c r="H70" s="27"/>
      <c r="I70" s="27"/>
      <c r="J70" s="27"/>
      <c r="K70" s="27"/>
      <c r="L70" s="2"/>
      <c r="N70"/>
      <c r="P70" s="1"/>
      <c r="BA70" s="17" t="s">
        <v>147</v>
      </c>
      <c r="BB70" s="18" t="s">
        <v>60</v>
      </c>
      <c r="BC70" s="18" t="s">
        <v>83</v>
      </c>
    </row>
    <row r="71" spans="1:55" ht="15" customHeight="1">
      <c r="A71" s="2"/>
      <c r="B71" s="29">
        <v>10</v>
      </c>
      <c r="C71" s="26"/>
      <c r="D71" s="27"/>
      <c r="E71" s="24" t="str">
        <f t="shared" si="7"/>
        <v/>
      </c>
      <c r="F71" s="27"/>
      <c r="G71" s="27"/>
      <c r="H71" s="27"/>
      <c r="I71" s="27"/>
      <c r="J71" s="27"/>
      <c r="K71" s="27"/>
      <c r="L71" s="2"/>
      <c r="N71"/>
      <c r="P71" s="1"/>
      <c r="BA71" s="17" t="s">
        <v>148</v>
      </c>
      <c r="BB71" s="18" t="s">
        <v>64</v>
      </c>
      <c r="BC71" s="18" t="s">
        <v>123</v>
      </c>
    </row>
    <row r="72" spans="1:55" ht="15" customHeight="1">
      <c r="A72" s="2"/>
      <c r="B72" s="32" t="s">
        <v>721</v>
      </c>
      <c r="C72" s="26"/>
      <c r="D72" s="28"/>
      <c r="E72" s="28"/>
      <c r="F72" s="27"/>
      <c r="G72" s="27"/>
      <c r="H72" s="27"/>
      <c r="I72" s="27"/>
      <c r="J72" s="27"/>
      <c r="K72" s="27"/>
      <c r="L72" s="2"/>
      <c r="N72"/>
      <c r="P72" s="1"/>
      <c r="BA72" s="17" t="s">
        <v>149</v>
      </c>
      <c r="BB72" s="18" t="s">
        <v>54</v>
      </c>
      <c r="BC72" s="18" t="s">
        <v>79</v>
      </c>
    </row>
    <row r="73" spans="1:55">
      <c r="A73" s="2"/>
      <c r="B73" s="2"/>
      <c r="C73" s="2"/>
      <c r="D73" s="40" t="s">
        <v>20</v>
      </c>
      <c r="E73" s="40"/>
      <c r="F73" s="12" t="str">
        <f>IF(COUNTA(F62:F71)=0,"",SUMIF(F62:F71,"X",$E$62:$E$71))</f>
        <v/>
      </c>
      <c r="G73" s="12" t="str">
        <f t="shared" ref="G73:H73" si="8">IF(COUNTA(G62:G71)=0,"",SUMIF(G62:G71,"X",$E$62:$E$71))</f>
        <v/>
      </c>
      <c r="H73" s="12" t="str">
        <f t="shared" si="8"/>
        <v/>
      </c>
      <c r="I73" s="3"/>
      <c r="J73" s="2"/>
      <c r="K73" s="2"/>
      <c r="BA73" s="17" t="s">
        <v>150</v>
      </c>
      <c r="BB73" s="18" t="s">
        <v>56</v>
      </c>
      <c r="BC73" s="18" t="s">
        <v>69</v>
      </c>
    </row>
    <row r="74" spans="1:55" ht="18.75">
      <c r="A74" s="2"/>
      <c r="B74" s="2"/>
      <c r="C74" s="2"/>
      <c r="D74" s="41" t="s">
        <v>4</v>
      </c>
      <c r="E74" s="41"/>
      <c r="F74" s="13" t="str">
        <f>IF(COUNTA(F62:F71)=0,"",IF(COUNTA(F62:F71)&gt;7," Trop !",IF(COUNTA(F62:F71)&gt;5,IF(F73&gt;55,"2","3"),IF(F73&gt;35,"3",IF(F73&gt;25,"4",IF(F73&gt;15,"5","6"))))))</f>
        <v/>
      </c>
      <c r="G74" s="13" t="str">
        <f t="shared" ref="G74:H74" si="9">IF(COUNTA(G62:G71)=0,"",IF(COUNTA(G62:G71)&gt;7," Trop !",IF(COUNTA(G62:G71)&gt;5,IF(G73&gt;55,"2","3"),IF(G73&gt;35,"3",IF(G73&gt;25,"4",IF(G73&gt;15,"5","6"))))))</f>
        <v/>
      </c>
      <c r="H74" s="13" t="str">
        <f t="shared" si="9"/>
        <v/>
      </c>
      <c r="I74" s="14"/>
      <c r="J74" s="2"/>
      <c r="K74" s="2"/>
      <c r="BA74" s="17" t="s">
        <v>151</v>
      </c>
      <c r="BB74" s="18" t="s">
        <v>65</v>
      </c>
      <c r="BC74" s="18" t="s">
        <v>103</v>
      </c>
    </row>
    <row r="75" spans="1:55">
      <c r="BA75" s="17" t="s">
        <v>152</v>
      </c>
      <c r="BB75" s="18" t="s">
        <v>61</v>
      </c>
      <c r="BC75" s="18" t="s">
        <v>85</v>
      </c>
    </row>
    <row r="76" spans="1:55">
      <c r="BA76" s="17" t="s">
        <v>153</v>
      </c>
      <c r="BB76" s="18" t="s">
        <v>58</v>
      </c>
      <c r="BC76" s="18" t="s">
        <v>97</v>
      </c>
    </row>
    <row r="77" spans="1:55">
      <c r="BA77" s="17" t="s">
        <v>154</v>
      </c>
      <c r="BB77" s="18" t="s">
        <v>62</v>
      </c>
      <c r="BC77" s="18" t="s">
        <v>155</v>
      </c>
    </row>
    <row r="78" spans="1:55">
      <c r="BA78" s="17" t="s">
        <v>156</v>
      </c>
      <c r="BB78" s="18" t="s">
        <v>62</v>
      </c>
      <c r="BC78" s="18" t="s">
        <v>106</v>
      </c>
    </row>
    <row r="79" spans="1:55">
      <c r="BA79" s="17" t="s">
        <v>157</v>
      </c>
      <c r="BB79" s="18" t="s">
        <v>54</v>
      </c>
      <c r="BC79" s="18" t="s">
        <v>155</v>
      </c>
    </row>
    <row r="80" spans="1:55">
      <c r="BA80" s="17" t="s">
        <v>158</v>
      </c>
      <c r="BB80" s="18" t="s">
        <v>61</v>
      </c>
      <c r="BC80" s="18" t="s">
        <v>94</v>
      </c>
    </row>
    <row r="81" spans="53:55">
      <c r="BA81" s="17" t="s">
        <v>159</v>
      </c>
      <c r="BB81" s="18" t="s">
        <v>65</v>
      </c>
      <c r="BC81" s="18" t="s">
        <v>97</v>
      </c>
    </row>
    <row r="82" spans="53:55">
      <c r="BA82" s="17" t="s">
        <v>160</v>
      </c>
      <c r="BB82" s="18">
        <v>7</v>
      </c>
      <c r="BC82" s="18" t="s">
        <v>85</v>
      </c>
    </row>
    <row r="83" spans="53:55">
      <c r="BA83" s="17" t="s">
        <v>161</v>
      </c>
      <c r="BB83" s="18" t="s">
        <v>9</v>
      </c>
      <c r="BC83" s="18" t="s">
        <v>97</v>
      </c>
    </row>
    <row r="84" spans="53:55">
      <c r="BA84" s="17" t="s">
        <v>162</v>
      </c>
      <c r="BB84" s="18" t="s">
        <v>57</v>
      </c>
      <c r="BC84" s="18" t="s">
        <v>97</v>
      </c>
    </row>
    <row r="85" spans="53:55">
      <c r="BA85" s="17" t="s">
        <v>163</v>
      </c>
      <c r="BB85" s="18" t="s">
        <v>56</v>
      </c>
      <c r="BC85" s="18" t="s">
        <v>132</v>
      </c>
    </row>
    <row r="86" spans="53:55">
      <c r="BA86" s="17" t="s">
        <v>164</v>
      </c>
      <c r="BB86" s="18" t="s">
        <v>62</v>
      </c>
      <c r="BC86" s="18" t="s">
        <v>71</v>
      </c>
    </row>
    <row r="87" spans="53:55">
      <c r="BA87" s="17" t="s">
        <v>165</v>
      </c>
      <c r="BB87" s="18" t="s">
        <v>62</v>
      </c>
      <c r="BC87" s="18" t="s">
        <v>106</v>
      </c>
    </row>
    <row r="88" spans="53:55">
      <c r="BA88" s="17" t="s">
        <v>166</v>
      </c>
      <c r="BB88" s="18" t="s">
        <v>59</v>
      </c>
      <c r="BC88" s="18" t="s">
        <v>83</v>
      </c>
    </row>
    <row r="89" spans="53:55">
      <c r="BA89" s="17" t="s">
        <v>167</v>
      </c>
      <c r="BB89" s="18" t="s">
        <v>57</v>
      </c>
      <c r="BC89" s="18" t="s">
        <v>168</v>
      </c>
    </row>
    <row r="90" spans="53:55">
      <c r="BA90" s="17" t="s">
        <v>169</v>
      </c>
      <c r="BB90" s="18" t="s">
        <v>60</v>
      </c>
      <c r="BC90" s="18" t="s">
        <v>170</v>
      </c>
    </row>
    <row r="91" spans="53:55">
      <c r="BA91" s="17" t="s">
        <v>171</v>
      </c>
      <c r="BB91" s="18" t="s">
        <v>64</v>
      </c>
      <c r="BC91" s="18" t="s">
        <v>172</v>
      </c>
    </row>
    <row r="92" spans="53:55">
      <c r="BA92" s="17" t="s">
        <v>173</v>
      </c>
      <c r="BB92" s="18" t="s">
        <v>62</v>
      </c>
      <c r="BC92" s="18" t="s">
        <v>170</v>
      </c>
    </row>
    <row r="93" spans="53:55">
      <c r="BA93" s="17" t="s">
        <v>174</v>
      </c>
      <c r="BB93" s="18">
        <v>7</v>
      </c>
      <c r="BC93" s="18" t="s">
        <v>170</v>
      </c>
    </row>
    <row r="94" spans="53:55">
      <c r="BA94" s="17" t="s">
        <v>175</v>
      </c>
      <c r="BB94" s="18" t="s">
        <v>64</v>
      </c>
      <c r="BC94" s="18" t="s">
        <v>99</v>
      </c>
    </row>
    <row r="95" spans="53:55">
      <c r="BA95" s="17" t="s">
        <v>176</v>
      </c>
      <c r="BB95" s="18" t="s">
        <v>64</v>
      </c>
      <c r="BC95" s="18" t="s">
        <v>99</v>
      </c>
    </row>
    <row r="96" spans="53:55">
      <c r="BA96" s="17" t="s">
        <v>177</v>
      </c>
      <c r="BB96" s="18" t="s">
        <v>62</v>
      </c>
      <c r="BC96" s="18" t="s">
        <v>97</v>
      </c>
    </row>
    <row r="97" spans="53:55">
      <c r="BA97" s="17" t="s">
        <v>178</v>
      </c>
      <c r="BB97" s="18" t="s">
        <v>63</v>
      </c>
      <c r="BC97" s="18" t="s">
        <v>114</v>
      </c>
    </row>
    <row r="98" spans="53:55">
      <c r="BA98" s="17" t="s">
        <v>179</v>
      </c>
      <c r="BB98" s="18" t="s">
        <v>62</v>
      </c>
      <c r="BC98" s="18" t="s">
        <v>117</v>
      </c>
    </row>
    <row r="99" spans="53:55">
      <c r="BA99" s="17" t="s">
        <v>180</v>
      </c>
      <c r="BB99" s="18" t="s">
        <v>57</v>
      </c>
      <c r="BC99" s="18" t="s">
        <v>81</v>
      </c>
    </row>
    <row r="100" spans="53:55">
      <c r="BA100" s="17" t="s">
        <v>181</v>
      </c>
      <c r="BB100" s="18" t="s">
        <v>56</v>
      </c>
      <c r="BC100" s="18" t="s">
        <v>75</v>
      </c>
    </row>
    <row r="101" spans="53:55">
      <c r="BA101" s="17" t="s">
        <v>182</v>
      </c>
      <c r="BB101" s="18" t="s">
        <v>54</v>
      </c>
      <c r="BC101" s="18" t="s">
        <v>69</v>
      </c>
    </row>
    <row r="102" spans="53:55">
      <c r="BA102" s="17" t="s">
        <v>183</v>
      </c>
      <c r="BB102" s="18" t="s">
        <v>54</v>
      </c>
      <c r="BC102" s="18" t="s">
        <v>69</v>
      </c>
    </row>
    <row r="103" spans="53:55">
      <c r="BA103" s="17" t="s">
        <v>184</v>
      </c>
      <c r="BB103" s="18" t="s">
        <v>59</v>
      </c>
      <c r="BC103" s="18" t="s">
        <v>114</v>
      </c>
    </row>
    <row r="104" spans="53:55">
      <c r="BA104" s="17" t="s">
        <v>185</v>
      </c>
      <c r="BB104" s="18" t="s">
        <v>65</v>
      </c>
      <c r="BC104" s="18" t="s">
        <v>172</v>
      </c>
    </row>
    <row r="105" spans="53:55">
      <c r="BA105" s="17" t="s">
        <v>186</v>
      </c>
      <c r="BB105" s="18" t="s">
        <v>59</v>
      </c>
      <c r="BC105" s="18" t="s">
        <v>94</v>
      </c>
    </row>
    <row r="106" spans="53:55">
      <c r="BA106" s="17" t="s">
        <v>187</v>
      </c>
      <c r="BB106" s="18">
        <v>7</v>
      </c>
      <c r="BC106" s="18" t="s">
        <v>81</v>
      </c>
    </row>
    <row r="107" spans="53:55">
      <c r="BA107" s="17" t="s">
        <v>188</v>
      </c>
      <c r="BB107" s="18" t="s">
        <v>62</v>
      </c>
      <c r="BC107" s="18" t="s">
        <v>69</v>
      </c>
    </row>
    <row r="108" spans="53:55">
      <c r="BA108" s="17" t="s">
        <v>189</v>
      </c>
      <c r="BB108" s="18" t="s">
        <v>60</v>
      </c>
      <c r="BC108" s="18" t="s">
        <v>132</v>
      </c>
    </row>
    <row r="109" spans="53:55">
      <c r="BA109" s="17" t="s">
        <v>190</v>
      </c>
      <c r="BB109" s="18" t="s">
        <v>63</v>
      </c>
      <c r="BC109" s="18" t="s">
        <v>191</v>
      </c>
    </row>
    <row r="110" spans="53:55">
      <c r="BA110" s="17" t="s">
        <v>192</v>
      </c>
      <c r="BB110" s="18" t="s">
        <v>5</v>
      </c>
      <c r="BC110" s="18" t="s">
        <v>106</v>
      </c>
    </row>
    <row r="111" spans="53:55">
      <c r="BA111" s="17" t="s">
        <v>193</v>
      </c>
      <c r="BB111" s="18" t="s">
        <v>57</v>
      </c>
      <c r="BC111" s="18" t="s">
        <v>81</v>
      </c>
    </row>
    <row r="112" spans="53:55">
      <c r="BA112" s="17" t="s">
        <v>194</v>
      </c>
      <c r="BB112" s="18" t="s">
        <v>56</v>
      </c>
      <c r="BC112" s="18" t="s">
        <v>170</v>
      </c>
    </row>
    <row r="113" spans="53:55">
      <c r="BA113" s="17" t="s">
        <v>195</v>
      </c>
      <c r="BB113" s="18" t="s">
        <v>61</v>
      </c>
      <c r="BC113" s="18" t="s">
        <v>97</v>
      </c>
    </row>
    <row r="114" spans="53:55">
      <c r="BA114" s="17" t="s">
        <v>196</v>
      </c>
      <c r="BB114" s="18" t="s">
        <v>62</v>
      </c>
      <c r="BC114" s="18" t="s">
        <v>197</v>
      </c>
    </row>
    <row r="115" spans="53:55">
      <c r="BA115" s="17" t="s">
        <v>198</v>
      </c>
      <c r="BB115" s="18" t="s">
        <v>64</v>
      </c>
      <c r="BC115" s="18" t="s">
        <v>71</v>
      </c>
    </row>
    <row r="116" spans="53:55">
      <c r="BA116" s="17" t="s">
        <v>199</v>
      </c>
      <c r="BB116" s="18" t="s">
        <v>60</v>
      </c>
      <c r="BC116" s="18" t="s">
        <v>200</v>
      </c>
    </row>
    <row r="117" spans="53:55">
      <c r="BA117" s="17" t="s">
        <v>201</v>
      </c>
      <c r="BB117" s="18" t="s">
        <v>12</v>
      </c>
      <c r="BC117" s="18" t="s">
        <v>202</v>
      </c>
    </row>
    <row r="118" spans="53:55">
      <c r="BA118" s="17" t="s">
        <v>203</v>
      </c>
      <c r="BB118" s="18" t="s">
        <v>64</v>
      </c>
      <c r="BC118" s="18" t="s">
        <v>99</v>
      </c>
    </row>
    <row r="119" spans="53:55">
      <c r="BA119" s="17" t="s">
        <v>204</v>
      </c>
      <c r="BB119" s="18" t="s">
        <v>59</v>
      </c>
      <c r="BC119" s="18" t="s">
        <v>81</v>
      </c>
    </row>
    <row r="120" spans="53:55">
      <c r="BA120" s="17" t="s">
        <v>205</v>
      </c>
      <c r="BB120" s="18" t="s">
        <v>62</v>
      </c>
      <c r="BC120" s="18" t="s">
        <v>108</v>
      </c>
    </row>
    <row r="121" spans="53:55">
      <c r="BA121" s="17" t="s">
        <v>206</v>
      </c>
      <c r="BB121" s="18" t="s">
        <v>62</v>
      </c>
      <c r="BC121" s="18" t="s">
        <v>75</v>
      </c>
    </row>
    <row r="122" spans="53:55">
      <c r="BA122" s="17" t="s">
        <v>207</v>
      </c>
      <c r="BB122" s="18" t="s">
        <v>60</v>
      </c>
      <c r="BC122" s="18" t="s">
        <v>71</v>
      </c>
    </row>
    <row r="123" spans="53:55">
      <c r="BA123" s="17" t="s">
        <v>208</v>
      </c>
      <c r="BB123" s="18" t="s">
        <v>65</v>
      </c>
      <c r="BC123" s="18" t="s">
        <v>108</v>
      </c>
    </row>
    <row r="124" spans="53:55">
      <c r="BA124" s="17" t="s">
        <v>209</v>
      </c>
      <c r="BB124" s="18" t="s">
        <v>63</v>
      </c>
      <c r="BC124" s="18" t="s">
        <v>97</v>
      </c>
    </row>
    <row r="125" spans="53:55">
      <c r="BA125" s="17" t="s">
        <v>210</v>
      </c>
      <c r="BB125" s="18" t="s">
        <v>58</v>
      </c>
      <c r="BC125" s="18" t="s">
        <v>132</v>
      </c>
    </row>
    <row r="126" spans="53:55">
      <c r="BA126" s="17" t="s">
        <v>211</v>
      </c>
      <c r="BB126" s="18" t="s">
        <v>57</v>
      </c>
      <c r="BC126" s="18" t="s">
        <v>94</v>
      </c>
    </row>
    <row r="127" spans="53:55">
      <c r="BA127" s="17" t="s">
        <v>212</v>
      </c>
      <c r="BB127" s="18" t="s">
        <v>59</v>
      </c>
      <c r="BC127" s="18" t="s">
        <v>97</v>
      </c>
    </row>
    <row r="128" spans="53:55">
      <c r="BA128" s="17" t="s">
        <v>213</v>
      </c>
      <c r="BB128" s="18" t="s">
        <v>65</v>
      </c>
      <c r="BC128" s="18" t="s">
        <v>108</v>
      </c>
    </row>
    <row r="129" spans="53:55">
      <c r="BA129" s="17" t="s">
        <v>214</v>
      </c>
      <c r="BB129" s="18" t="s">
        <v>65</v>
      </c>
      <c r="BC129" s="18" t="s">
        <v>94</v>
      </c>
    </row>
    <row r="130" spans="53:55">
      <c r="BA130" s="17" t="s">
        <v>215</v>
      </c>
      <c r="BB130" s="18" t="s">
        <v>65</v>
      </c>
      <c r="BC130" s="18" t="s">
        <v>132</v>
      </c>
    </row>
    <row r="131" spans="53:55">
      <c r="BA131" s="17" t="s">
        <v>216</v>
      </c>
      <c r="BB131" s="18" t="s">
        <v>54</v>
      </c>
      <c r="BC131" s="18" t="s">
        <v>69</v>
      </c>
    </row>
    <row r="132" spans="53:55">
      <c r="BA132" s="17" t="s">
        <v>217</v>
      </c>
      <c r="BB132" s="18" t="s">
        <v>65</v>
      </c>
      <c r="BC132" s="18" t="s">
        <v>85</v>
      </c>
    </row>
    <row r="133" spans="53:55">
      <c r="BA133" s="17" t="s">
        <v>218</v>
      </c>
      <c r="BB133" s="18">
        <v>7</v>
      </c>
      <c r="BC133" s="18" t="s">
        <v>99</v>
      </c>
    </row>
    <row r="134" spans="53:55">
      <c r="BA134" s="17" t="s">
        <v>219</v>
      </c>
      <c r="BB134" s="18">
        <v>7</v>
      </c>
      <c r="BC134" s="18" t="s">
        <v>99</v>
      </c>
    </row>
    <row r="135" spans="53:55">
      <c r="BA135" s="17" t="s">
        <v>220</v>
      </c>
      <c r="BB135" s="18" t="s">
        <v>58</v>
      </c>
      <c r="BC135" s="18" t="s">
        <v>132</v>
      </c>
    </row>
    <row r="136" spans="53:55">
      <c r="BA136" s="17" t="s">
        <v>221</v>
      </c>
      <c r="BB136" s="18">
        <v>7</v>
      </c>
      <c r="BC136" s="18" t="s">
        <v>87</v>
      </c>
    </row>
    <row r="137" spans="53:55">
      <c r="BA137" s="17" t="s">
        <v>222</v>
      </c>
      <c r="BB137" s="18" t="s">
        <v>64</v>
      </c>
      <c r="BC137" s="18" t="s">
        <v>87</v>
      </c>
    </row>
    <row r="138" spans="53:55">
      <c r="BA138" s="17" t="s">
        <v>223</v>
      </c>
      <c r="BB138" s="18" t="s">
        <v>61</v>
      </c>
      <c r="BC138" s="18" t="s">
        <v>114</v>
      </c>
    </row>
    <row r="139" spans="53:55">
      <c r="BA139" s="17" t="s">
        <v>224</v>
      </c>
      <c r="BB139" s="18" t="s">
        <v>59</v>
      </c>
      <c r="BC139" s="18" t="s">
        <v>200</v>
      </c>
    </row>
    <row r="140" spans="53:55">
      <c r="BA140" s="17" t="s">
        <v>225</v>
      </c>
      <c r="BB140" s="18" t="s">
        <v>55</v>
      </c>
      <c r="BC140" s="18" t="s">
        <v>81</v>
      </c>
    </row>
    <row r="141" spans="53:55">
      <c r="BA141" s="17" t="s">
        <v>226</v>
      </c>
      <c r="BB141" s="18" t="s">
        <v>57</v>
      </c>
      <c r="BC141" s="18" t="s">
        <v>114</v>
      </c>
    </row>
    <row r="142" spans="53:55">
      <c r="BA142" s="17" t="s">
        <v>227</v>
      </c>
      <c r="BB142" s="18" t="s">
        <v>64</v>
      </c>
      <c r="BC142" s="18" t="s">
        <v>85</v>
      </c>
    </row>
    <row r="143" spans="53:55">
      <c r="BA143" s="17" t="s">
        <v>228</v>
      </c>
      <c r="BB143" s="18">
        <v>7</v>
      </c>
      <c r="BC143" s="18" t="s">
        <v>81</v>
      </c>
    </row>
    <row r="144" spans="53:55">
      <c r="BA144" s="17" t="s">
        <v>229</v>
      </c>
      <c r="BB144" s="18">
        <v>7</v>
      </c>
      <c r="BC144" s="18" t="s">
        <v>111</v>
      </c>
    </row>
    <row r="145" spans="53:55">
      <c r="BA145" s="17" t="s">
        <v>230</v>
      </c>
      <c r="BB145" s="18" t="s">
        <v>64</v>
      </c>
      <c r="BC145" s="18" t="s">
        <v>69</v>
      </c>
    </row>
    <row r="146" spans="53:55">
      <c r="BA146" s="17" t="s">
        <v>231</v>
      </c>
      <c r="BB146" s="18" t="s">
        <v>65</v>
      </c>
      <c r="BC146" s="18" t="s">
        <v>111</v>
      </c>
    </row>
    <row r="147" spans="53:55">
      <c r="BA147" s="17" t="s">
        <v>232</v>
      </c>
      <c r="BB147" s="18">
        <v>7</v>
      </c>
      <c r="BC147" s="18" t="s">
        <v>81</v>
      </c>
    </row>
    <row r="148" spans="53:55">
      <c r="BA148" s="17" t="s">
        <v>233</v>
      </c>
      <c r="BB148" s="18" t="s">
        <v>64</v>
      </c>
      <c r="BC148" s="18" t="s">
        <v>108</v>
      </c>
    </row>
    <row r="149" spans="53:55">
      <c r="BA149" s="17" t="s">
        <v>234</v>
      </c>
      <c r="BB149" s="18" t="s">
        <v>15</v>
      </c>
      <c r="BC149" s="18" t="s">
        <v>97</v>
      </c>
    </row>
    <row r="150" spans="53:55">
      <c r="BA150" s="17" t="s">
        <v>235</v>
      </c>
      <c r="BB150" s="18" t="s">
        <v>62</v>
      </c>
      <c r="BC150" s="18" t="s">
        <v>106</v>
      </c>
    </row>
    <row r="151" spans="53:55">
      <c r="BA151" s="17" t="s">
        <v>236</v>
      </c>
      <c r="BB151" s="18" t="s">
        <v>63</v>
      </c>
      <c r="BC151" s="18" t="s">
        <v>71</v>
      </c>
    </row>
    <row r="152" spans="53:55">
      <c r="BA152" s="17" t="s">
        <v>237</v>
      </c>
      <c r="BB152" s="18" t="s">
        <v>64</v>
      </c>
      <c r="BC152" s="18" t="s">
        <v>103</v>
      </c>
    </row>
    <row r="153" spans="53:55">
      <c r="BA153" s="17" t="s">
        <v>238</v>
      </c>
      <c r="BB153" s="18" t="s">
        <v>62</v>
      </c>
      <c r="BC153" s="18" t="s">
        <v>79</v>
      </c>
    </row>
    <row r="154" spans="53:55">
      <c r="BA154" s="17" t="s">
        <v>239</v>
      </c>
      <c r="BB154" s="18" t="s">
        <v>56</v>
      </c>
      <c r="BC154" s="18" t="s">
        <v>106</v>
      </c>
    </row>
    <row r="155" spans="53:55">
      <c r="BA155" s="17" t="s">
        <v>240</v>
      </c>
      <c r="BB155" s="18" t="s">
        <v>61</v>
      </c>
      <c r="BC155" s="18" t="s">
        <v>197</v>
      </c>
    </row>
    <row r="156" spans="53:55">
      <c r="BA156" s="17" t="s">
        <v>241</v>
      </c>
      <c r="BB156" s="18" t="s">
        <v>61</v>
      </c>
      <c r="BC156" s="18" t="s">
        <v>132</v>
      </c>
    </row>
    <row r="157" spans="53:55">
      <c r="BA157" s="17" t="s">
        <v>242</v>
      </c>
      <c r="BB157" s="18" t="s">
        <v>63</v>
      </c>
      <c r="BC157" s="18" t="s">
        <v>77</v>
      </c>
    </row>
    <row r="158" spans="53:55">
      <c r="BA158" s="17" t="s">
        <v>243</v>
      </c>
      <c r="BB158" s="18" t="s">
        <v>60</v>
      </c>
      <c r="BC158" s="18" t="s">
        <v>123</v>
      </c>
    </row>
    <row r="159" spans="53:55">
      <c r="BA159" s="17" t="s">
        <v>244</v>
      </c>
      <c r="BB159" s="18" t="s">
        <v>58</v>
      </c>
      <c r="BC159" s="18" t="s">
        <v>97</v>
      </c>
    </row>
    <row r="160" spans="53:55">
      <c r="BA160" s="17" t="s">
        <v>245</v>
      </c>
      <c r="BB160" s="18" t="s">
        <v>15</v>
      </c>
      <c r="BC160" s="18" t="s">
        <v>97</v>
      </c>
    </row>
    <row r="161" spans="53:55">
      <c r="BA161" s="17" t="s">
        <v>246</v>
      </c>
      <c r="BB161" s="18" t="s">
        <v>57</v>
      </c>
      <c r="BC161" s="18" t="s">
        <v>85</v>
      </c>
    </row>
    <row r="162" spans="53:55">
      <c r="BA162" s="17" t="s">
        <v>247</v>
      </c>
      <c r="BB162" s="18">
        <v>7</v>
      </c>
      <c r="BC162" s="18" t="s">
        <v>108</v>
      </c>
    </row>
    <row r="163" spans="53:55">
      <c r="BA163" s="17" t="s">
        <v>248</v>
      </c>
      <c r="BB163" s="18" t="s">
        <v>59</v>
      </c>
      <c r="BC163" s="18" t="s">
        <v>81</v>
      </c>
    </row>
    <row r="164" spans="53:55">
      <c r="BA164" s="17" t="s">
        <v>249</v>
      </c>
      <c r="BB164" s="18" t="s">
        <v>61</v>
      </c>
      <c r="BC164" s="18" t="s">
        <v>85</v>
      </c>
    </row>
    <row r="165" spans="53:55">
      <c r="BA165" s="17" t="s">
        <v>250</v>
      </c>
      <c r="BB165" s="18" t="s">
        <v>58</v>
      </c>
      <c r="BC165" s="18" t="s">
        <v>114</v>
      </c>
    </row>
    <row r="166" spans="53:55">
      <c r="BA166" s="17" t="s">
        <v>251</v>
      </c>
      <c r="BB166" s="18" t="s">
        <v>58</v>
      </c>
      <c r="BC166" s="18" t="s">
        <v>197</v>
      </c>
    </row>
    <row r="167" spans="53:55">
      <c r="BA167" s="17" t="s">
        <v>252</v>
      </c>
      <c r="BB167" s="18" t="s">
        <v>60</v>
      </c>
      <c r="BC167" s="18" t="s">
        <v>73</v>
      </c>
    </row>
    <row r="168" spans="53:55">
      <c r="BA168" s="17" t="s">
        <v>253</v>
      </c>
      <c r="BB168" s="18" t="s">
        <v>59</v>
      </c>
      <c r="BC168" s="18" t="s">
        <v>69</v>
      </c>
    </row>
    <row r="169" spans="53:55">
      <c r="BA169" s="17" t="s">
        <v>254</v>
      </c>
      <c r="BB169" s="18" t="s">
        <v>61</v>
      </c>
      <c r="BC169" s="18" t="s">
        <v>94</v>
      </c>
    </row>
    <row r="170" spans="53:55">
      <c r="BA170" s="17" t="s">
        <v>255</v>
      </c>
      <c r="BB170" s="18" t="s">
        <v>57</v>
      </c>
      <c r="BC170" s="18" t="s">
        <v>99</v>
      </c>
    </row>
    <row r="171" spans="53:55">
      <c r="BA171" s="17" t="s">
        <v>256</v>
      </c>
      <c r="BB171" s="18" t="s">
        <v>64</v>
      </c>
      <c r="BC171" s="18" t="s">
        <v>79</v>
      </c>
    </row>
    <row r="172" spans="53:55">
      <c r="BA172" s="17" t="s">
        <v>257</v>
      </c>
      <c r="BB172" s="18" t="s">
        <v>58</v>
      </c>
      <c r="BC172" s="18" t="s">
        <v>200</v>
      </c>
    </row>
    <row r="173" spans="53:55">
      <c r="BA173" s="17" t="s">
        <v>258</v>
      </c>
      <c r="BB173" s="18" t="s">
        <v>5</v>
      </c>
      <c r="BC173" s="18" t="s">
        <v>94</v>
      </c>
    </row>
    <row r="174" spans="53:55">
      <c r="BA174" s="17" t="s">
        <v>259</v>
      </c>
      <c r="BB174" s="18" t="s">
        <v>55</v>
      </c>
      <c r="BC174" s="18" t="s">
        <v>106</v>
      </c>
    </row>
    <row r="175" spans="53:55">
      <c r="BA175" s="17" t="s">
        <v>260</v>
      </c>
      <c r="BB175" s="18" t="s">
        <v>58</v>
      </c>
      <c r="BC175" s="18" t="s">
        <v>123</v>
      </c>
    </row>
    <row r="176" spans="53:55">
      <c r="BA176" s="17" t="s">
        <v>261</v>
      </c>
      <c r="BB176" s="18" t="s">
        <v>61</v>
      </c>
      <c r="BC176" s="18" t="s">
        <v>75</v>
      </c>
    </row>
    <row r="177" spans="53:55">
      <c r="BA177" s="17" t="s">
        <v>262</v>
      </c>
      <c r="BB177" s="18" t="s">
        <v>58</v>
      </c>
      <c r="BC177" s="18" t="s">
        <v>114</v>
      </c>
    </row>
    <row r="178" spans="53:55">
      <c r="BA178" s="17" t="s">
        <v>263</v>
      </c>
      <c r="BB178" s="18" t="s">
        <v>59</v>
      </c>
      <c r="BC178" s="18" t="s">
        <v>79</v>
      </c>
    </row>
    <row r="179" spans="53:55">
      <c r="BA179" s="17" t="s">
        <v>264</v>
      </c>
      <c r="BB179" s="18" t="s">
        <v>60</v>
      </c>
      <c r="BC179" s="18" t="s">
        <v>69</v>
      </c>
    </row>
    <row r="180" spans="53:55">
      <c r="BA180" s="17" t="s">
        <v>265</v>
      </c>
      <c r="BB180" s="18">
        <v>7</v>
      </c>
      <c r="BC180" s="18" t="s">
        <v>94</v>
      </c>
    </row>
    <row r="181" spans="53:55">
      <c r="BA181" s="17" t="s">
        <v>266</v>
      </c>
      <c r="BB181" s="18" t="s">
        <v>64</v>
      </c>
      <c r="BC181" s="18" t="s">
        <v>103</v>
      </c>
    </row>
    <row r="182" spans="53:55">
      <c r="BA182" s="17" t="s">
        <v>267</v>
      </c>
      <c r="BB182" s="18" t="s">
        <v>63</v>
      </c>
      <c r="BC182" s="18" t="s">
        <v>71</v>
      </c>
    </row>
    <row r="183" spans="53:55">
      <c r="BA183" s="17" t="s">
        <v>268</v>
      </c>
      <c r="BB183" s="18" t="s">
        <v>65</v>
      </c>
      <c r="BC183" s="18" t="s">
        <v>172</v>
      </c>
    </row>
    <row r="184" spans="53:55">
      <c r="BA184" s="17" t="s">
        <v>269</v>
      </c>
      <c r="BB184" s="18" t="s">
        <v>62</v>
      </c>
      <c r="BC184" s="18" t="s">
        <v>69</v>
      </c>
    </row>
    <row r="185" spans="53:55">
      <c r="BA185" s="17" t="s">
        <v>270</v>
      </c>
      <c r="BB185" s="18" t="s">
        <v>54</v>
      </c>
      <c r="BC185" s="18" t="s">
        <v>123</v>
      </c>
    </row>
    <row r="186" spans="53:55">
      <c r="BA186" s="17" t="s">
        <v>271</v>
      </c>
      <c r="BB186" s="18" t="s">
        <v>55</v>
      </c>
      <c r="BC186" s="18" t="s">
        <v>97</v>
      </c>
    </row>
    <row r="187" spans="53:55">
      <c r="BA187" s="17" t="s">
        <v>272</v>
      </c>
      <c r="BB187" s="18" t="s">
        <v>62</v>
      </c>
      <c r="BC187" s="18" t="s">
        <v>117</v>
      </c>
    </row>
    <row r="188" spans="53:55">
      <c r="BA188" s="17" t="s">
        <v>273</v>
      </c>
      <c r="BB188" s="18" t="s">
        <v>62</v>
      </c>
      <c r="BC188" s="18" t="s">
        <v>123</v>
      </c>
    </row>
    <row r="189" spans="53:55">
      <c r="BA189" s="17" t="s">
        <v>274</v>
      </c>
      <c r="BB189" s="18" t="s">
        <v>56</v>
      </c>
      <c r="BC189" s="18" t="s">
        <v>111</v>
      </c>
    </row>
    <row r="190" spans="53:55">
      <c r="BA190" s="17" t="s">
        <v>275</v>
      </c>
      <c r="BB190" s="18" t="s">
        <v>65</v>
      </c>
      <c r="BC190" s="18" t="s">
        <v>99</v>
      </c>
    </row>
    <row r="191" spans="53:55">
      <c r="BA191" s="17" t="s">
        <v>276</v>
      </c>
      <c r="BB191" s="18" t="s">
        <v>56</v>
      </c>
      <c r="BC191" s="18" t="s">
        <v>79</v>
      </c>
    </row>
    <row r="192" spans="53:55">
      <c r="BA192" s="17" t="s">
        <v>277</v>
      </c>
      <c r="BB192" s="18">
        <v>7</v>
      </c>
      <c r="BC192" s="18" t="s">
        <v>79</v>
      </c>
    </row>
    <row r="193" spans="53:55">
      <c r="BA193" s="17" t="s">
        <v>278</v>
      </c>
      <c r="BB193" s="18" t="s">
        <v>63</v>
      </c>
      <c r="BC193" s="18" t="s">
        <v>94</v>
      </c>
    </row>
    <row r="194" spans="53:55">
      <c r="BA194" s="17" t="s">
        <v>279</v>
      </c>
      <c r="BB194" s="18" t="s">
        <v>60</v>
      </c>
      <c r="BC194" s="18" t="s">
        <v>69</v>
      </c>
    </row>
    <row r="195" spans="53:55">
      <c r="BA195" s="17" t="s">
        <v>280</v>
      </c>
      <c r="BB195" s="18" t="s">
        <v>62</v>
      </c>
      <c r="BC195" s="18" t="s">
        <v>197</v>
      </c>
    </row>
    <row r="196" spans="53:55">
      <c r="BA196" s="17" t="s">
        <v>281</v>
      </c>
      <c r="BB196" s="18" t="s">
        <v>59</v>
      </c>
      <c r="BC196" s="18" t="s">
        <v>123</v>
      </c>
    </row>
    <row r="197" spans="53:55">
      <c r="BA197" s="17" t="s">
        <v>282</v>
      </c>
      <c r="BB197" s="18" t="s">
        <v>60</v>
      </c>
      <c r="BC197" s="18" t="s">
        <v>77</v>
      </c>
    </row>
    <row r="198" spans="53:55">
      <c r="BA198" s="17" t="s">
        <v>283</v>
      </c>
      <c r="BB198" s="18" t="s">
        <v>64</v>
      </c>
      <c r="BC198" s="18" t="s">
        <v>69</v>
      </c>
    </row>
    <row r="199" spans="53:55">
      <c r="BA199" s="17" t="s">
        <v>284</v>
      </c>
      <c r="BB199" s="18" t="s">
        <v>59</v>
      </c>
      <c r="BC199" s="18" t="s">
        <v>94</v>
      </c>
    </row>
    <row r="200" spans="53:55">
      <c r="BA200" s="17" t="s">
        <v>285</v>
      </c>
      <c r="BB200" s="18" t="s">
        <v>65</v>
      </c>
      <c r="BC200" s="18" t="s">
        <v>172</v>
      </c>
    </row>
    <row r="201" spans="53:55">
      <c r="BA201" s="17" t="s">
        <v>286</v>
      </c>
      <c r="BB201" s="18" t="s">
        <v>65</v>
      </c>
      <c r="BC201" s="18" t="s">
        <v>85</v>
      </c>
    </row>
    <row r="202" spans="53:55">
      <c r="BA202" s="17" t="s">
        <v>287</v>
      </c>
      <c r="BB202" s="18" t="s">
        <v>65</v>
      </c>
      <c r="BC202" s="18" t="s">
        <v>191</v>
      </c>
    </row>
    <row r="203" spans="53:55">
      <c r="BA203" s="17" t="s">
        <v>288</v>
      </c>
      <c r="BB203" s="18" t="s">
        <v>54</v>
      </c>
      <c r="BC203" s="18" t="s">
        <v>114</v>
      </c>
    </row>
    <row r="204" spans="53:55">
      <c r="BA204" s="17" t="s">
        <v>289</v>
      </c>
      <c r="BB204" s="18" t="s">
        <v>64</v>
      </c>
      <c r="BC204" s="18" t="s">
        <v>170</v>
      </c>
    </row>
    <row r="205" spans="53:55">
      <c r="BA205" s="17" t="s">
        <v>290</v>
      </c>
      <c r="BB205" s="18" t="s">
        <v>62</v>
      </c>
      <c r="BC205" s="18" t="s">
        <v>94</v>
      </c>
    </row>
    <row r="206" spans="53:55">
      <c r="BA206" s="17" t="s">
        <v>291</v>
      </c>
      <c r="BB206" s="18" t="s">
        <v>57</v>
      </c>
      <c r="BC206" s="18" t="s">
        <v>103</v>
      </c>
    </row>
    <row r="207" spans="53:55">
      <c r="BA207" s="17" t="s">
        <v>292</v>
      </c>
      <c r="BB207" s="18" t="s">
        <v>60</v>
      </c>
      <c r="BC207" s="18" t="s">
        <v>200</v>
      </c>
    </row>
    <row r="208" spans="53:55">
      <c r="BA208" s="17" t="s">
        <v>293</v>
      </c>
      <c r="BB208" s="18" t="s">
        <v>59</v>
      </c>
      <c r="BC208" s="18" t="s">
        <v>200</v>
      </c>
    </row>
    <row r="209" spans="53:55">
      <c r="BA209" s="17" t="s">
        <v>294</v>
      </c>
      <c r="BB209" s="18" t="s">
        <v>64</v>
      </c>
      <c r="BC209" s="18" t="s">
        <v>108</v>
      </c>
    </row>
    <row r="210" spans="53:55">
      <c r="BA210" s="17" t="s">
        <v>295</v>
      </c>
      <c r="BB210" s="18" t="s">
        <v>63</v>
      </c>
      <c r="BC210" s="18" t="s">
        <v>79</v>
      </c>
    </row>
    <row r="211" spans="53:55">
      <c r="BA211" s="17" t="s">
        <v>296</v>
      </c>
      <c r="BB211" s="18" t="s">
        <v>60</v>
      </c>
      <c r="BC211" s="18" t="s">
        <v>71</v>
      </c>
    </row>
    <row r="212" spans="53:55">
      <c r="BA212" s="17" t="s">
        <v>297</v>
      </c>
      <c r="BB212" s="18" t="s">
        <v>54</v>
      </c>
      <c r="BC212" s="18" t="s">
        <v>117</v>
      </c>
    </row>
    <row r="213" spans="53:55">
      <c r="BA213" s="17" t="s">
        <v>298</v>
      </c>
      <c r="BB213" s="18" t="s">
        <v>63</v>
      </c>
      <c r="BC213" s="18" t="s">
        <v>79</v>
      </c>
    </row>
    <row r="214" spans="53:55">
      <c r="BA214" s="17" t="s">
        <v>299</v>
      </c>
      <c r="BB214" s="18" t="s">
        <v>65</v>
      </c>
      <c r="BC214" s="18" t="s">
        <v>73</v>
      </c>
    </row>
    <row r="215" spans="53:55">
      <c r="BA215" s="17" t="s">
        <v>300</v>
      </c>
      <c r="BB215" s="18" t="s">
        <v>63</v>
      </c>
      <c r="BC215" s="18" t="s">
        <v>172</v>
      </c>
    </row>
    <row r="216" spans="53:55">
      <c r="BA216" s="17" t="s">
        <v>301</v>
      </c>
      <c r="BB216" s="18" t="s">
        <v>58</v>
      </c>
      <c r="BC216" s="18" t="s">
        <v>106</v>
      </c>
    </row>
    <row r="217" spans="53:55">
      <c r="BA217" s="17" t="s">
        <v>302</v>
      </c>
      <c r="BB217" s="18" t="s">
        <v>62</v>
      </c>
      <c r="BC217" s="18" t="s">
        <v>75</v>
      </c>
    </row>
    <row r="218" spans="53:55">
      <c r="BA218" s="17" t="s">
        <v>303</v>
      </c>
      <c r="BB218" s="18" t="s">
        <v>62</v>
      </c>
      <c r="BC218" s="18" t="s">
        <v>75</v>
      </c>
    </row>
    <row r="219" spans="53:55">
      <c r="BA219" s="17" t="s">
        <v>304</v>
      </c>
      <c r="BB219" s="18" t="s">
        <v>63</v>
      </c>
      <c r="BC219" s="18" t="s">
        <v>71</v>
      </c>
    </row>
    <row r="220" spans="53:55">
      <c r="BA220" s="17" t="s">
        <v>305</v>
      </c>
      <c r="BB220" s="18" t="s">
        <v>65</v>
      </c>
      <c r="BC220" s="18" t="s">
        <v>69</v>
      </c>
    </row>
    <row r="221" spans="53:55">
      <c r="BA221" s="17" t="s">
        <v>306</v>
      </c>
      <c r="BB221" s="18" t="s">
        <v>58</v>
      </c>
      <c r="BC221" s="18" t="s">
        <v>83</v>
      </c>
    </row>
    <row r="222" spans="53:55">
      <c r="BA222" s="17" t="s">
        <v>307</v>
      </c>
      <c r="BB222" s="18" t="s">
        <v>63</v>
      </c>
      <c r="BC222" s="18" t="s">
        <v>308</v>
      </c>
    </row>
    <row r="223" spans="53:55">
      <c r="BA223" s="17" t="s">
        <v>309</v>
      </c>
      <c r="BB223" s="18" t="s">
        <v>56</v>
      </c>
      <c r="BC223" s="18" t="s">
        <v>132</v>
      </c>
    </row>
    <row r="224" spans="53:55">
      <c r="BA224" s="17" t="s">
        <v>310</v>
      </c>
      <c r="BB224" s="18" t="s">
        <v>61</v>
      </c>
      <c r="BC224" s="18" t="s">
        <v>132</v>
      </c>
    </row>
    <row r="225" spans="53:55">
      <c r="BA225" s="17" t="s">
        <v>311</v>
      </c>
      <c r="BB225" s="18" t="s">
        <v>60</v>
      </c>
      <c r="BC225" s="18" t="s">
        <v>71</v>
      </c>
    </row>
    <row r="226" spans="53:55">
      <c r="BA226" s="17" t="s">
        <v>312</v>
      </c>
      <c r="BB226" s="18" t="s">
        <v>15</v>
      </c>
      <c r="BC226" s="18" t="s">
        <v>106</v>
      </c>
    </row>
    <row r="227" spans="53:55">
      <c r="BA227" s="17" t="s">
        <v>313</v>
      </c>
      <c r="BB227" s="18" t="s">
        <v>64</v>
      </c>
      <c r="BC227" s="18" t="s">
        <v>67</v>
      </c>
    </row>
    <row r="228" spans="53:55">
      <c r="BA228" s="17" t="s">
        <v>314</v>
      </c>
      <c r="BB228" s="18">
        <v>7</v>
      </c>
      <c r="BC228" s="18" t="s">
        <v>87</v>
      </c>
    </row>
    <row r="229" spans="53:55">
      <c r="BA229" s="17" t="s">
        <v>315</v>
      </c>
      <c r="BB229" s="18" t="s">
        <v>65</v>
      </c>
      <c r="BC229" s="18" t="s">
        <v>108</v>
      </c>
    </row>
    <row r="230" spans="53:55">
      <c r="BA230" s="17" t="s">
        <v>316</v>
      </c>
      <c r="BB230" s="18" t="s">
        <v>54</v>
      </c>
      <c r="BC230" s="18" t="s">
        <v>97</v>
      </c>
    </row>
    <row r="231" spans="53:55">
      <c r="BA231" s="17" t="s">
        <v>317</v>
      </c>
      <c r="BB231" s="18" t="s">
        <v>65</v>
      </c>
      <c r="BC231" s="18" t="s">
        <v>71</v>
      </c>
    </row>
    <row r="232" spans="53:55">
      <c r="BA232" s="17" t="s">
        <v>318</v>
      </c>
      <c r="BB232" s="18" t="s">
        <v>62</v>
      </c>
      <c r="BC232" s="18" t="s">
        <v>106</v>
      </c>
    </row>
    <row r="233" spans="53:55">
      <c r="BA233" s="17" t="s">
        <v>319</v>
      </c>
      <c r="BB233" s="18" t="s">
        <v>61</v>
      </c>
      <c r="BC233" s="18" t="s">
        <v>81</v>
      </c>
    </row>
    <row r="234" spans="53:55">
      <c r="BA234" s="17" t="s">
        <v>320</v>
      </c>
      <c r="BB234" s="18" t="s">
        <v>59</v>
      </c>
      <c r="BC234" s="18" t="s">
        <v>77</v>
      </c>
    </row>
    <row r="235" spans="53:55">
      <c r="BA235" s="17" t="s">
        <v>321</v>
      </c>
      <c r="BB235" s="18">
        <v>7</v>
      </c>
      <c r="BC235" s="18" t="s">
        <v>77</v>
      </c>
    </row>
    <row r="236" spans="53:55">
      <c r="BA236" s="17" t="s">
        <v>322</v>
      </c>
      <c r="BB236" s="18" t="s">
        <v>60</v>
      </c>
      <c r="BC236" s="18" t="s">
        <v>132</v>
      </c>
    </row>
    <row r="237" spans="53:55">
      <c r="BA237" s="17" t="s">
        <v>323</v>
      </c>
      <c r="BB237" s="18" t="s">
        <v>62</v>
      </c>
      <c r="BC237" s="18" t="s">
        <v>71</v>
      </c>
    </row>
    <row r="238" spans="53:55">
      <c r="BA238" s="17" t="s">
        <v>324</v>
      </c>
      <c r="BB238" s="18" t="s">
        <v>59</v>
      </c>
      <c r="BC238" s="18" t="s">
        <v>155</v>
      </c>
    </row>
    <row r="239" spans="53:55">
      <c r="BA239" s="17" t="s">
        <v>325</v>
      </c>
      <c r="BB239" s="18" t="s">
        <v>64</v>
      </c>
      <c r="BC239" s="18" t="s">
        <v>85</v>
      </c>
    </row>
    <row r="240" spans="53:55">
      <c r="BA240" s="17" t="s">
        <v>326</v>
      </c>
      <c r="BB240" s="18" t="s">
        <v>64</v>
      </c>
      <c r="BC240" s="18" t="s">
        <v>85</v>
      </c>
    </row>
    <row r="241" spans="53:55">
      <c r="BA241" s="17" t="s">
        <v>327</v>
      </c>
      <c r="BB241" s="18" t="s">
        <v>62</v>
      </c>
      <c r="BC241" s="18" t="s">
        <v>108</v>
      </c>
    </row>
    <row r="242" spans="53:55">
      <c r="BA242" s="17" t="s">
        <v>328</v>
      </c>
      <c r="BB242" s="18" t="s">
        <v>63</v>
      </c>
      <c r="BC242" s="18" t="s">
        <v>81</v>
      </c>
    </row>
    <row r="243" spans="53:55">
      <c r="BA243" s="17" t="s">
        <v>329</v>
      </c>
      <c r="BB243" s="18" t="s">
        <v>58</v>
      </c>
      <c r="BC243" s="18" t="s">
        <v>94</v>
      </c>
    </row>
    <row r="244" spans="53:55">
      <c r="BA244" s="17" t="s">
        <v>330</v>
      </c>
      <c r="BB244" s="18" t="s">
        <v>65</v>
      </c>
      <c r="BC244" s="18" t="s">
        <v>73</v>
      </c>
    </row>
    <row r="245" spans="53:55">
      <c r="BA245" s="17" t="s">
        <v>331</v>
      </c>
      <c r="BB245" s="18" t="s">
        <v>15</v>
      </c>
      <c r="BC245" s="18" t="s">
        <v>79</v>
      </c>
    </row>
    <row r="246" spans="53:55">
      <c r="BA246" s="17" t="s">
        <v>332</v>
      </c>
      <c r="BB246" s="18" t="s">
        <v>62</v>
      </c>
      <c r="BC246" s="18" t="s">
        <v>197</v>
      </c>
    </row>
    <row r="247" spans="53:55">
      <c r="BA247" s="17" t="s">
        <v>333</v>
      </c>
      <c r="BB247" s="18" t="s">
        <v>62</v>
      </c>
      <c r="BC247" s="18" t="s">
        <v>172</v>
      </c>
    </row>
    <row r="248" spans="53:55">
      <c r="BA248" s="17" t="s">
        <v>334</v>
      </c>
      <c r="BB248" s="18" t="s">
        <v>62</v>
      </c>
      <c r="BC248" s="18" t="s">
        <v>108</v>
      </c>
    </row>
    <row r="249" spans="53:55">
      <c r="BA249" s="17" t="s">
        <v>335</v>
      </c>
      <c r="BB249" s="18">
        <v>7</v>
      </c>
      <c r="BC249" s="18" t="s">
        <v>111</v>
      </c>
    </row>
    <row r="250" spans="53:55">
      <c r="BA250" s="17" t="s">
        <v>336</v>
      </c>
      <c r="BB250" s="18" t="s">
        <v>64</v>
      </c>
      <c r="BC250" s="18" t="s">
        <v>94</v>
      </c>
    </row>
    <row r="251" spans="53:55">
      <c r="BA251" s="17" t="s">
        <v>337</v>
      </c>
      <c r="BB251" s="18" t="s">
        <v>60</v>
      </c>
      <c r="BC251" s="18" t="s">
        <v>132</v>
      </c>
    </row>
    <row r="252" spans="53:55">
      <c r="BA252" s="17" t="s">
        <v>338</v>
      </c>
      <c r="BB252" s="18" t="s">
        <v>65</v>
      </c>
      <c r="BC252" s="18" t="s">
        <v>103</v>
      </c>
    </row>
    <row r="253" spans="53:55">
      <c r="BA253" s="17" t="s">
        <v>339</v>
      </c>
      <c r="BB253" s="18" t="s">
        <v>15</v>
      </c>
      <c r="BC253" s="18" t="s">
        <v>85</v>
      </c>
    </row>
    <row r="254" spans="53:55">
      <c r="BA254" s="17" t="s">
        <v>340</v>
      </c>
      <c r="BB254" s="18" t="s">
        <v>55</v>
      </c>
      <c r="BC254" s="18" t="s">
        <v>85</v>
      </c>
    </row>
    <row r="255" spans="53:55">
      <c r="BA255" s="17" t="s">
        <v>341</v>
      </c>
      <c r="BB255" s="18" t="s">
        <v>65</v>
      </c>
      <c r="BC255" s="18" t="s">
        <v>170</v>
      </c>
    </row>
    <row r="256" spans="53:55">
      <c r="BA256" s="17" t="s">
        <v>342</v>
      </c>
      <c r="BB256" s="18">
        <v>7</v>
      </c>
      <c r="BC256" s="18" t="s">
        <v>79</v>
      </c>
    </row>
    <row r="257" spans="53:55">
      <c r="BA257" s="17" t="s">
        <v>343</v>
      </c>
      <c r="BB257" s="18" t="s">
        <v>57</v>
      </c>
      <c r="BC257" s="18" t="s">
        <v>83</v>
      </c>
    </row>
    <row r="258" spans="53:55">
      <c r="BA258" s="17" t="s">
        <v>344</v>
      </c>
      <c r="BB258" s="18" t="s">
        <v>60</v>
      </c>
      <c r="BC258" s="18" t="s">
        <v>85</v>
      </c>
    </row>
    <row r="259" spans="53:55">
      <c r="BA259" s="17" t="s">
        <v>345</v>
      </c>
      <c r="BB259" s="18" t="s">
        <v>54</v>
      </c>
      <c r="BC259" s="18" t="s">
        <v>170</v>
      </c>
    </row>
    <row r="260" spans="53:55">
      <c r="BA260" s="17" t="s">
        <v>346</v>
      </c>
      <c r="BB260" s="18" t="s">
        <v>55</v>
      </c>
      <c r="BC260" s="18" t="s">
        <v>103</v>
      </c>
    </row>
    <row r="261" spans="53:55">
      <c r="BA261" s="17" t="s">
        <v>347</v>
      </c>
      <c r="BB261" s="18" t="s">
        <v>64</v>
      </c>
      <c r="BC261" s="18" t="s">
        <v>103</v>
      </c>
    </row>
    <row r="262" spans="53:55">
      <c r="BA262" s="17" t="s">
        <v>348</v>
      </c>
      <c r="BB262" s="18" t="s">
        <v>61</v>
      </c>
      <c r="BC262" s="18" t="s">
        <v>77</v>
      </c>
    </row>
    <row r="263" spans="53:55">
      <c r="BA263" s="17" t="s">
        <v>349</v>
      </c>
      <c r="BB263" s="18" t="s">
        <v>15</v>
      </c>
      <c r="BC263" s="18" t="s">
        <v>97</v>
      </c>
    </row>
    <row r="264" spans="53:55">
      <c r="BA264" s="17" t="s">
        <v>350</v>
      </c>
      <c r="BB264" s="18">
        <v>7</v>
      </c>
      <c r="BC264" s="18" t="s">
        <v>83</v>
      </c>
    </row>
    <row r="265" spans="53:55">
      <c r="BA265" s="17" t="s">
        <v>351</v>
      </c>
      <c r="BB265" s="18" t="s">
        <v>65</v>
      </c>
      <c r="BC265" s="18" t="s">
        <v>123</v>
      </c>
    </row>
    <row r="266" spans="53:55">
      <c r="BA266" s="17" t="s">
        <v>352</v>
      </c>
      <c r="BB266" s="18" t="s">
        <v>15</v>
      </c>
      <c r="BC266" s="18" t="s">
        <v>97</v>
      </c>
    </row>
    <row r="267" spans="53:55">
      <c r="BA267" s="17" t="s">
        <v>353</v>
      </c>
      <c r="BB267" s="18" t="s">
        <v>62</v>
      </c>
      <c r="BC267" s="18" t="s">
        <v>83</v>
      </c>
    </row>
    <row r="268" spans="53:55">
      <c r="BA268" s="17" t="s">
        <v>354</v>
      </c>
      <c r="BB268" s="18" t="s">
        <v>58</v>
      </c>
      <c r="BC268" s="18" t="s">
        <v>130</v>
      </c>
    </row>
    <row r="269" spans="53:55">
      <c r="BA269" s="17" t="s">
        <v>355</v>
      </c>
      <c r="BB269" s="18" t="s">
        <v>63</v>
      </c>
      <c r="BC269" s="18" t="s">
        <v>69</v>
      </c>
    </row>
    <row r="270" spans="53:55">
      <c r="BA270" s="17" t="s">
        <v>356</v>
      </c>
      <c r="BB270" s="18" t="s">
        <v>5</v>
      </c>
      <c r="BC270" s="18" t="s">
        <v>172</v>
      </c>
    </row>
    <row r="271" spans="53:55">
      <c r="BA271" s="17" t="s">
        <v>357</v>
      </c>
      <c r="BB271" s="18" t="s">
        <v>64</v>
      </c>
      <c r="BC271" s="18" t="s">
        <v>85</v>
      </c>
    </row>
    <row r="272" spans="53:55">
      <c r="BA272" s="17" t="s">
        <v>358</v>
      </c>
      <c r="BB272" s="18" t="s">
        <v>63</v>
      </c>
      <c r="BC272" s="18" t="s">
        <v>197</v>
      </c>
    </row>
    <row r="273" spans="53:55">
      <c r="BA273" s="17" t="s">
        <v>359</v>
      </c>
      <c r="BB273" s="18" t="s">
        <v>59</v>
      </c>
      <c r="BC273" s="18" t="s">
        <v>94</v>
      </c>
    </row>
    <row r="274" spans="53:55">
      <c r="BA274" s="17" t="s">
        <v>360</v>
      </c>
      <c r="BB274" s="18" t="s">
        <v>65</v>
      </c>
      <c r="BC274" s="18" t="s">
        <v>111</v>
      </c>
    </row>
    <row r="275" spans="53:55">
      <c r="BA275" s="17" t="s">
        <v>361</v>
      </c>
      <c r="BB275" s="18" t="s">
        <v>57</v>
      </c>
      <c r="BC275" s="18" t="s">
        <v>106</v>
      </c>
    </row>
    <row r="276" spans="53:55">
      <c r="BA276" s="17" t="s">
        <v>362</v>
      </c>
      <c r="BB276" s="18" t="s">
        <v>65</v>
      </c>
      <c r="BC276" s="18" t="s">
        <v>108</v>
      </c>
    </row>
    <row r="277" spans="53:55">
      <c r="BA277" s="17" t="s">
        <v>363</v>
      </c>
      <c r="BB277" s="18" t="s">
        <v>63</v>
      </c>
      <c r="BC277" s="18" t="s">
        <v>85</v>
      </c>
    </row>
    <row r="278" spans="53:55">
      <c r="BA278" s="17" t="s">
        <v>364</v>
      </c>
      <c r="BB278" s="18" t="s">
        <v>59</v>
      </c>
      <c r="BC278" s="18" t="s">
        <v>75</v>
      </c>
    </row>
    <row r="279" spans="53:55">
      <c r="BA279" s="17" t="s">
        <v>365</v>
      </c>
      <c r="BB279" s="18" t="s">
        <v>62</v>
      </c>
      <c r="BC279" s="18" t="s">
        <v>132</v>
      </c>
    </row>
    <row r="280" spans="53:55">
      <c r="BA280" s="17" t="s">
        <v>366</v>
      </c>
      <c r="BB280" s="18" t="s">
        <v>62</v>
      </c>
      <c r="BC280" s="18" t="s">
        <v>114</v>
      </c>
    </row>
    <row r="281" spans="53:55">
      <c r="BA281" s="17" t="s">
        <v>367</v>
      </c>
      <c r="BB281" s="18" t="s">
        <v>64</v>
      </c>
      <c r="BC281" s="18" t="s">
        <v>108</v>
      </c>
    </row>
    <row r="282" spans="53:55">
      <c r="BA282" s="17" t="s">
        <v>368</v>
      </c>
      <c r="BB282" s="18" t="s">
        <v>65</v>
      </c>
      <c r="BC282" s="18" t="s">
        <v>108</v>
      </c>
    </row>
    <row r="283" spans="53:55">
      <c r="BA283" s="17" t="s">
        <v>369</v>
      </c>
      <c r="BB283" s="18" t="s">
        <v>63</v>
      </c>
      <c r="BC283" s="18" t="s">
        <v>99</v>
      </c>
    </row>
    <row r="284" spans="53:55">
      <c r="BA284" s="17" t="s">
        <v>370</v>
      </c>
      <c r="BB284" s="18" t="s">
        <v>64</v>
      </c>
      <c r="BC284" s="18" t="s">
        <v>108</v>
      </c>
    </row>
    <row r="285" spans="53:55">
      <c r="BA285" s="17" t="s">
        <v>371</v>
      </c>
      <c r="BB285" s="18">
        <v>7</v>
      </c>
      <c r="BC285" s="18" t="s">
        <v>99</v>
      </c>
    </row>
    <row r="286" spans="53:55">
      <c r="BA286" s="17" t="s">
        <v>372</v>
      </c>
      <c r="BB286" s="18" t="s">
        <v>59</v>
      </c>
      <c r="BC286" s="18" t="s">
        <v>94</v>
      </c>
    </row>
    <row r="287" spans="53:55">
      <c r="BA287" s="17" t="s">
        <v>373</v>
      </c>
      <c r="BB287" s="18" t="s">
        <v>58</v>
      </c>
      <c r="BC287" s="18" t="s">
        <v>94</v>
      </c>
    </row>
    <row r="288" spans="53:55">
      <c r="BA288" s="17" t="s">
        <v>374</v>
      </c>
      <c r="BB288" s="18" t="s">
        <v>55</v>
      </c>
      <c r="BC288" s="18" t="s">
        <v>83</v>
      </c>
    </row>
    <row r="289" spans="53:55">
      <c r="BA289" s="17" t="s">
        <v>375</v>
      </c>
      <c r="BB289" s="18" t="s">
        <v>55</v>
      </c>
      <c r="BC289" s="18" t="s">
        <v>130</v>
      </c>
    </row>
    <row r="290" spans="53:55">
      <c r="BA290" s="17" t="s">
        <v>376</v>
      </c>
      <c r="BB290" s="18" t="s">
        <v>65</v>
      </c>
      <c r="BC290" s="18" t="s">
        <v>108</v>
      </c>
    </row>
    <row r="291" spans="53:55">
      <c r="BA291" s="17" t="s">
        <v>377</v>
      </c>
      <c r="BB291" s="18" t="s">
        <v>15</v>
      </c>
      <c r="BC291" s="18" t="s">
        <v>155</v>
      </c>
    </row>
    <row r="292" spans="53:55">
      <c r="BA292" s="17" t="s">
        <v>378</v>
      </c>
      <c r="BB292" s="18" t="s">
        <v>63</v>
      </c>
      <c r="BC292" s="18" t="s">
        <v>81</v>
      </c>
    </row>
    <row r="293" spans="53:55">
      <c r="BA293" s="17" t="s">
        <v>379</v>
      </c>
      <c r="BB293" s="18" t="s">
        <v>65</v>
      </c>
      <c r="BC293" s="18" t="s">
        <v>73</v>
      </c>
    </row>
    <row r="294" spans="53:55">
      <c r="BA294" s="17" t="s">
        <v>380</v>
      </c>
      <c r="BB294" s="18" t="s">
        <v>55</v>
      </c>
      <c r="BC294" s="18" t="s">
        <v>200</v>
      </c>
    </row>
    <row r="295" spans="53:55">
      <c r="BA295" s="17" t="s">
        <v>381</v>
      </c>
      <c r="BB295" s="18" t="s">
        <v>58</v>
      </c>
      <c r="BC295" s="18" t="s">
        <v>75</v>
      </c>
    </row>
    <row r="296" spans="53:55">
      <c r="BA296" s="17" t="s">
        <v>382</v>
      </c>
      <c r="BB296" s="18" t="s">
        <v>65</v>
      </c>
      <c r="BC296" s="18" t="s">
        <v>81</v>
      </c>
    </row>
    <row r="297" spans="53:55">
      <c r="BA297" s="17" t="s">
        <v>383</v>
      </c>
      <c r="BB297" s="18" t="s">
        <v>65</v>
      </c>
      <c r="BC297" s="18" t="s">
        <v>103</v>
      </c>
    </row>
    <row r="298" spans="53:55">
      <c r="BA298" s="17" t="s">
        <v>384</v>
      </c>
      <c r="BB298" s="18" t="s">
        <v>60</v>
      </c>
      <c r="BC298" s="18" t="s">
        <v>94</v>
      </c>
    </row>
    <row r="299" spans="53:55">
      <c r="BA299" s="17" t="s">
        <v>385</v>
      </c>
      <c r="BB299" s="18" t="s">
        <v>12</v>
      </c>
      <c r="BC299" s="18" t="s">
        <v>81</v>
      </c>
    </row>
    <row r="300" spans="53:55">
      <c r="BA300" s="17" t="s">
        <v>386</v>
      </c>
      <c r="BB300" s="18" t="s">
        <v>5</v>
      </c>
      <c r="BC300" s="18" t="s">
        <v>81</v>
      </c>
    </row>
    <row r="301" spans="53:55">
      <c r="BA301" s="17" t="s">
        <v>387</v>
      </c>
      <c r="BB301" s="18" t="s">
        <v>59</v>
      </c>
      <c r="BC301" s="18" t="s">
        <v>77</v>
      </c>
    </row>
    <row r="302" spans="53:55">
      <c r="BA302" s="17" t="s">
        <v>388</v>
      </c>
      <c r="BB302" s="18" t="s">
        <v>65</v>
      </c>
      <c r="BC302" s="18" t="s">
        <v>172</v>
      </c>
    </row>
    <row r="303" spans="53:55">
      <c r="BA303" s="17" t="s">
        <v>389</v>
      </c>
      <c r="BB303" s="18" t="s">
        <v>65</v>
      </c>
      <c r="BC303" s="18" t="s">
        <v>108</v>
      </c>
    </row>
    <row r="304" spans="53:55">
      <c r="BA304" s="17" t="s">
        <v>390</v>
      </c>
      <c r="BB304" s="18" t="s">
        <v>56</v>
      </c>
      <c r="BC304" s="18" t="s">
        <v>97</v>
      </c>
    </row>
    <row r="305" spans="53:55">
      <c r="BA305" s="17" t="s">
        <v>391</v>
      </c>
      <c r="BB305" s="18">
        <v>7</v>
      </c>
      <c r="BC305" s="18" t="s">
        <v>81</v>
      </c>
    </row>
    <row r="306" spans="53:55">
      <c r="BA306" s="17" t="s">
        <v>392</v>
      </c>
      <c r="BB306" s="18" t="s">
        <v>61</v>
      </c>
      <c r="BC306" s="18" t="s">
        <v>123</v>
      </c>
    </row>
    <row r="307" spans="53:55">
      <c r="BA307" s="17" t="s">
        <v>393</v>
      </c>
      <c r="BB307" s="18" t="s">
        <v>64</v>
      </c>
      <c r="BC307" s="18" t="s">
        <v>73</v>
      </c>
    </row>
    <row r="308" spans="53:55">
      <c r="BA308" s="17" t="s">
        <v>394</v>
      </c>
      <c r="BB308" s="18" t="s">
        <v>63</v>
      </c>
      <c r="BC308" s="18" t="s">
        <v>79</v>
      </c>
    </row>
    <row r="309" spans="53:55">
      <c r="BA309" s="17" t="s">
        <v>395</v>
      </c>
      <c r="BB309" s="18" t="s">
        <v>62</v>
      </c>
      <c r="BC309" s="18" t="s">
        <v>103</v>
      </c>
    </row>
    <row r="310" spans="53:55">
      <c r="BA310" s="17" t="s">
        <v>396</v>
      </c>
      <c r="BB310" s="18" t="s">
        <v>62</v>
      </c>
      <c r="BC310" s="18" t="s">
        <v>111</v>
      </c>
    </row>
    <row r="311" spans="53:55">
      <c r="BA311" s="17" t="s">
        <v>397</v>
      </c>
      <c r="BB311" s="18" t="s">
        <v>64</v>
      </c>
      <c r="BC311" s="18" t="s">
        <v>69</v>
      </c>
    </row>
    <row r="312" spans="53:55">
      <c r="BA312" s="17" t="s">
        <v>398</v>
      </c>
      <c r="BB312" s="18" t="s">
        <v>64</v>
      </c>
      <c r="BC312" s="18" t="s">
        <v>106</v>
      </c>
    </row>
    <row r="313" spans="53:55">
      <c r="BA313" s="17" t="s">
        <v>399</v>
      </c>
      <c r="BB313" s="18" t="s">
        <v>58</v>
      </c>
      <c r="BC313" s="18" t="s">
        <v>77</v>
      </c>
    </row>
    <row r="314" spans="53:55">
      <c r="BA314" s="17" t="s">
        <v>400</v>
      </c>
      <c r="BB314" s="18">
        <v>7</v>
      </c>
      <c r="BC314" s="18" t="s">
        <v>106</v>
      </c>
    </row>
    <row r="315" spans="53:55">
      <c r="BA315" s="17" t="s">
        <v>401</v>
      </c>
      <c r="BB315" s="18" t="s">
        <v>58</v>
      </c>
      <c r="BC315" s="18" t="s">
        <v>170</v>
      </c>
    </row>
    <row r="316" spans="53:55">
      <c r="BA316" s="17" t="s">
        <v>402</v>
      </c>
      <c r="BB316" s="18" t="s">
        <v>58</v>
      </c>
      <c r="BC316" s="18" t="s">
        <v>114</v>
      </c>
    </row>
    <row r="317" spans="53:55">
      <c r="BA317" s="17" t="s">
        <v>403</v>
      </c>
      <c r="BB317" s="18" t="s">
        <v>61</v>
      </c>
      <c r="BC317" s="18" t="s">
        <v>114</v>
      </c>
    </row>
    <row r="318" spans="53:55">
      <c r="BA318" s="17" t="s">
        <v>404</v>
      </c>
      <c r="BB318" s="18" t="s">
        <v>55</v>
      </c>
      <c r="BC318" s="18" t="s">
        <v>85</v>
      </c>
    </row>
    <row r="319" spans="53:55">
      <c r="BA319" s="17" t="s">
        <v>405</v>
      </c>
      <c r="BB319" s="18" t="s">
        <v>61</v>
      </c>
      <c r="BC319" s="18" t="s">
        <v>94</v>
      </c>
    </row>
    <row r="320" spans="53:55">
      <c r="BA320" s="17" t="s">
        <v>406</v>
      </c>
      <c r="BB320" s="18" t="s">
        <v>63</v>
      </c>
      <c r="BC320" s="18" t="s">
        <v>81</v>
      </c>
    </row>
    <row r="321" spans="53:55">
      <c r="BA321" s="17" t="s">
        <v>407</v>
      </c>
      <c r="BB321" s="18" t="s">
        <v>62</v>
      </c>
      <c r="BC321" s="18" t="s">
        <v>79</v>
      </c>
    </row>
    <row r="322" spans="53:55">
      <c r="BA322" s="17" t="s">
        <v>408</v>
      </c>
      <c r="BB322" s="18" t="s">
        <v>63</v>
      </c>
      <c r="BC322" s="18" t="s">
        <v>172</v>
      </c>
    </row>
    <row r="323" spans="53:55">
      <c r="BA323" s="17" t="s">
        <v>409</v>
      </c>
      <c r="BB323" s="18" t="s">
        <v>60</v>
      </c>
      <c r="BC323" s="18" t="s">
        <v>132</v>
      </c>
    </row>
    <row r="324" spans="53:55">
      <c r="BA324" s="17" t="s">
        <v>410</v>
      </c>
      <c r="BB324" s="18" t="s">
        <v>58</v>
      </c>
      <c r="BC324" s="18" t="s">
        <v>73</v>
      </c>
    </row>
    <row r="325" spans="53:55">
      <c r="BA325" s="17" t="s">
        <v>411</v>
      </c>
      <c r="BB325" s="18" t="s">
        <v>63</v>
      </c>
      <c r="BC325" s="18" t="s">
        <v>111</v>
      </c>
    </row>
    <row r="326" spans="53:55">
      <c r="BA326" s="17" t="s">
        <v>412</v>
      </c>
      <c r="BB326" s="18" t="s">
        <v>65</v>
      </c>
      <c r="BC326" s="18" t="s">
        <v>172</v>
      </c>
    </row>
    <row r="327" spans="53:55">
      <c r="BA327" s="17" t="s">
        <v>413</v>
      </c>
      <c r="BB327" s="18" t="s">
        <v>61</v>
      </c>
      <c r="BC327" s="18" t="s">
        <v>414</v>
      </c>
    </row>
    <row r="328" spans="53:55">
      <c r="BA328" s="17" t="s">
        <v>415</v>
      </c>
      <c r="BB328" s="18" t="s">
        <v>62</v>
      </c>
      <c r="BC328" s="18" t="s">
        <v>114</v>
      </c>
    </row>
    <row r="329" spans="53:55">
      <c r="BA329" s="17" t="s">
        <v>416</v>
      </c>
      <c r="BB329" s="18" t="s">
        <v>57</v>
      </c>
      <c r="BC329" s="18" t="s">
        <v>114</v>
      </c>
    </row>
    <row r="330" spans="53:55">
      <c r="BA330" s="17" t="s">
        <v>417</v>
      </c>
      <c r="BB330" s="18" t="s">
        <v>12</v>
      </c>
      <c r="BC330" s="18" t="s">
        <v>81</v>
      </c>
    </row>
    <row r="331" spans="53:55">
      <c r="BA331" s="17" t="s">
        <v>418</v>
      </c>
      <c r="BB331" s="18" t="s">
        <v>64</v>
      </c>
      <c r="BC331" s="18" t="s">
        <v>85</v>
      </c>
    </row>
    <row r="332" spans="53:55">
      <c r="BA332" s="17" t="s">
        <v>419</v>
      </c>
      <c r="BB332" s="18">
        <v>7</v>
      </c>
      <c r="BC332" s="18" t="s">
        <v>81</v>
      </c>
    </row>
    <row r="333" spans="53:55">
      <c r="BA333" s="17" t="s">
        <v>420</v>
      </c>
      <c r="BB333" s="18" t="s">
        <v>57</v>
      </c>
      <c r="BC333" s="18" t="s">
        <v>132</v>
      </c>
    </row>
    <row r="334" spans="53:55">
      <c r="BA334" s="17" t="s">
        <v>421</v>
      </c>
      <c r="BB334" s="18">
        <v>7</v>
      </c>
      <c r="BC334" s="18" t="s">
        <v>99</v>
      </c>
    </row>
    <row r="335" spans="53:55">
      <c r="BA335" s="17" t="s">
        <v>422</v>
      </c>
      <c r="BB335" s="18">
        <v>7</v>
      </c>
      <c r="BC335" s="18" t="s">
        <v>69</v>
      </c>
    </row>
    <row r="336" spans="53:55">
      <c r="BA336" s="17" t="s">
        <v>423</v>
      </c>
      <c r="BB336" s="18" t="s">
        <v>58</v>
      </c>
      <c r="BC336" s="18" t="s">
        <v>114</v>
      </c>
    </row>
    <row r="337" spans="53:55">
      <c r="BA337" s="17" t="s">
        <v>424</v>
      </c>
      <c r="BB337" s="18" t="s">
        <v>55</v>
      </c>
      <c r="BC337" s="18" t="s">
        <v>132</v>
      </c>
    </row>
    <row r="338" spans="53:55">
      <c r="BA338" s="17" t="s">
        <v>425</v>
      </c>
      <c r="BB338" s="18" t="s">
        <v>63</v>
      </c>
      <c r="BC338" s="18" t="s">
        <v>69</v>
      </c>
    </row>
    <row r="339" spans="53:55">
      <c r="BA339" s="17" t="s">
        <v>426</v>
      </c>
      <c r="BB339" s="18" t="s">
        <v>61</v>
      </c>
      <c r="BC339" s="18" t="s">
        <v>114</v>
      </c>
    </row>
    <row r="340" spans="53:55">
      <c r="BA340" s="17" t="s">
        <v>427</v>
      </c>
      <c r="BB340" s="18" t="s">
        <v>60</v>
      </c>
      <c r="BC340" s="18" t="s">
        <v>77</v>
      </c>
    </row>
    <row r="341" spans="53:55">
      <c r="BA341" s="17" t="s">
        <v>428</v>
      </c>
      <c r="BB341" s="18" t="s">
        <v>65</v>
      </c>
      <c r="BC341" s="18" t="s">
        <v>83</v>
      </c>
    </row>
    <row r="342" spans="53:55">
      <c r="BA342" s="17" t="s">
        <v>429</v>
      </c>
      <c r="BB342" s="18" t="s">
        <v>63</v>
      </c>
      <c r="BC342" s="18" t="s">
        <v>77</v>
      </c>
    </row>
    <row r="343" spans="53:55">
      <c r="BA343" s="17" t="s">
        <v>430</v>
      </c>
      <c r="BB343" s="18" t="s">
        <v>59</v>
      </c>
      <c r="BC343" s="18" t="s">
        <v>114</v>
      </c>
    </row>
    <row r="344" spans="53:55">
      <c r="BA344" s="17" t="s">
        <v>431</v>
      </c>
      <c r="BB344" s="18" t="s">
        <v>58</v>
      </c>
      <c r="BC344" s="18" t="s">
        <v>114</v>
      </c>
    </row>
    <row r="345" spans="53:55">
      <c r="BA345" s="17" t="s">
        <v>432</v>
      </c>
      <c r="BB345" s="18" t="s">
        <v>64</v>
      </c>
      <c r="BC345" s="18" t="s">
        <v>99</v>
      </c>
    </row>
    <row r="346" spans="53:55">
      <c r="BA346" s="17" t="s">
        <v>433</v>
      </c>
      <c r="BB346" s="18" t="s">
        <v>64</v>
      </c>
      <c r="BC346" s="18" t="s">
        <v>99</v>
      </c>
    </row>
    <row r="347" spans="53:55">
      <c r="BA347" s="17" t="s">
        <v>434</v>
      </c>
      <c r="BB347" s="18" t="s">
        <v>60</v>
      </c>
      <c r="BC347" s="18" t="s">
        <v>103</v>
      </c>
    </row>
    <row r="348" spans="53:55">
      <c r="BA348" s="17" t="s">
        <v>435</v>
      </c>
      <c r="BB348" s="18" t="s">
        <v>55</v>
      </c>
      <c r="BC348" s="18" t="s">
        <v>71</v>
      </c>
    </row>
    <row r="349" spans="53:55">
      <c r="BA349" s="17" t="s">
        <v>436</v>
      </c>
      <c r="BB349" s="18" t="s">
        <v>65</v>
      </c>
      <c r="BC349" s="18" t="s">
        <v>172</v>
      </c>
    </row>
    <row r="350" spans="53:55">
      <c r="BA350" s="17" t="s">
        <v>437</v>
      </c>
      <c r="BB350" s="18" t="s">
        <v>56</v>
      </c>
      <c r="BC350" s="18" t="s">
        <v>94</v>
      </c>
    </row>
    <row r="351" spans="53:55">
      <c r="BA351" s="17" t="s">
        <v>438</v>
      </c>
      <c r="BB351" s="18" t="s">
        <v>65</v>
      </c>
      <c r="BC351" s="18" t="s">
        <v>85</v>
      </c>
    </row>
    <row r="352" spans="53:55">
      <c r="BA352" s="17" t="s">
        <v>439</v>
      </c>
      <c r="BB352" s="18" t="s">
        <v>65</v>
      </c>
      <c r="BC352" s="18" t="s">
        <v>111</v>
      </c>
    </row>
    <row r="353" spans="53:55">
      <c r="BA353" s="17" t="s">
        <v>440</v>
      </c>
      <c r="BB353" s="18" t="s">
        <v>57</v>
      </c>
      <c r="BC353" s="18" t="s">
        <v>79</v>
      </c>
    </row>
    <row r="354" spans="53:55">
      <c r="BA354" s="17" t="s">
        <v>441</v>
      </c>
      <c r="BB354" s="18">
        <v>7</v>
      </c>
      <c r="BC354" s="18" t="s">
        <v>99</v>
      </c>
    </row>
    <row r="355" spans="53:55">
      <c r="BA355" s="17" t="s">
        <v>442</v>
      </c>
      <c r="BB355" s="18">
        <v>7</v>
      </c>
      <c r="BC355" s="18" t="s">
        <v>77</v>
      </c>
    </row>
    <row r="356" spans="53:55">
      <c r="BA356" s="17" t="s">
        <v>443</v>
      </c>
      <c r="BB356" s="18" t="s">
        <v>15</v>
      </c>
      <c r="BC356" s="18" t="s">
        <v>168</v>
      </c>
    </row>
    <row r="357" spans="53:55">
      <c r="BA357" s="17" t="s">
        <v>444</v>
      </c>
      <c r="BB357" s="18" t="s">
        <v>63</v>
      </c>
      <c r="BC357" s="18" t="s">
        <v>99</v>
      </c>
    </row>
    <row r="358" spans="53:55">
      <c r="BA358" s="17" t="s">
        <v>445</v>
      </c>
      <c r="BB358" s="18" t="s">
        <v>63</v>
      </c>
      <c r="BC358" s="18" t="s">
        <v>108</v>
      </c>
    </row>
    <row r="359" spans="53:55">
      <c r="BA359" s="17" t="s">
        <v>446</v>
      </c>
      <c r="BB359" s="18" t="s">
        <v>63</v>
      </c>
      <c r="BC359" s="18" t="s">
        <v>75</v>
      </c>
    </row>
    <row r="360" spans="53:55">
      <c r="BA360" s="17" t="s">
        <v>447</v>
      </c>
      <c r="BB360" s="18" t="s">
        <v>60</v>
      </c>
      <c r="BC360" s="18" t="s">
        <v>106</v>
      </c>
    </row>
    <row r="361" spans="53:55">
      <c r="BA361" s="17" t="s">
        <v>448</v>
      </c>
      <c r="BB361" s="18" t="s">
        <v>56</v>
      </c>
      <c r="BC361" s="18" t="s">
        <v>81</v>
      </c>
    </row>
    <row r="362" spans="53:55">
      <c r="BA362" s="17" t="s">
        <v>449</v>
      </c>
      <c r="BB362" s="18" t="s">
        <v>61</v>
      </c>
      <c r="BC362" s="18" t="s">
        <v>85</v>
      </c>
    </row>
    <row r="363" spans="53:55">
      <c r="BA363" s="17" t="s">
        <v>450</v>
      </c>
      <c r="BB363" s="18">
        <v>7</v>
      </c>
      <c r="BC363" s="18" t="s">
        <v>114</v>
      </c>
    </row>
    <row r="364" spans="53:55">
      <c r="BA364" s="17" t="s">
        <v>451</v>
      </c>
      <c r="BB364" s="18" t="s">
        <v>56</v>
      </c>
      <c r="BC364" s="18" t="s">
        <v>77</v>
      </c>
    </row>
    <row r="365" spans="53:55">
      <c r="BA365" s="17" t="s">
        <v>452</v>
      </c>
      <c r="BB365" s="18" t="s">
        <v>60</v>
      </c>
      <c r="BC365" s="18" t="s">
        <v>79</v>
      </c>
    </row>
    <row r="366" spans="53:55">
      <c r="BA366" s="17" t="s">
        <v>453</v>
      </c>
      <c r="BB366" s="18" t="s">
        <v>55</v>
      </c>
      <c r="BC366" s="18" t="s">
        <v>106</v>
      </c>
    </row>
    <row r="367" spans="53:55">
      <c r="BA367" s="17" t="s">
        <v>454</v>
      </c>
      <c r="BB367" s="18" t="s">
        <v>65</v>
      </c>
      <c r="BC367" s="18" t="s">
        <v>191</v>
      </c>
    </row>
    <row r="368" spans="53:55">
      <c r="BA368" s="17" t="s">
        <v>455</v>
      </c>
      <c r="BB368" s="18" t="s">
        <v>60</v>
      </c>
      <c r="BC368" s="18" t="s">
        <v>97</v>
      </c>
    </row>
    <row r="369" spans="53:55">
      <c r="BA369" s="17" t="s">
        <v>456</v>
      </c>
      <c r="BB369" s="18" t="s">
        <v>62</v>
      </c>
      <c r="BC369" s="18" t="s">
        <v>77</v>
      </c>
    </row>
    <row r="370" spans="53:55">
      <c r="BA370" s="17" t="s">
        <v>457</v>
      </c>
      <c r="BB370" s="18" t="s">
        <v>64</v>
      </c>
      <c r="BC370" s="18" t="s">
        <v>94</v>
      </c>
    </row>
    <row r="371" spans="53:55">
      <c r="BA371" s="17" t="s">
        <v>458</v>
      </c>
      <c r="BB371" s="18" t="s">
        <v>62</v>
      </c>
      <c r="BC371" s="18" t="s">
        <v>97</v>
      </c>
    </row>
    <row r="372" spans="53:55">
      <c r="BA372" s="17" t="s">
        <v>459</v>
      </c>
      <c r="BB372" s="18" t="s">
        <v>60</v>
      </c>
      <c r="BC372" s="18" t="s">
        <v>71</v>
      </c>
    </row>
    <row r="373" spans="53:55">
      <c r="BA373" s="17" t="s">
        <v>460</v>
      </c>
      <c r="BB373" s="18" t="s">
        <v>59</v>
      </c>
      <c r="BC373" s="18" t="s">
        <v>75</v>
      </c>
    </row>
    <row r="374" spans="53:55">
      <c r="BA374" s="17" t="s">
        <v>461</v>
      </c>
      <c r="BB374" s="18" t="s">
        <v>56</v>
      </c>
      <c r="BC374" s="18" t="s">
        <v>94</v>
      </c>
    </row>
    <row r="375" spans="53:55">
      <c r="BA375" s="17" t="s">
        <v>462</v>
      </c>
      <c r="BB375" s="18" t="s">
        <v>55</v>
      </c>
      <c r="BC375" s="18" t="s">
        <v>114</v>
      </c>
    </row>
    <row r="376" spans="53:55">
      <c r="BA376" s="17" t="s">
        <v>463</v>
      </c>
      <c r="BB376" s="18" t="s">
        <v>65</v>
      </c>
      <c r="BC376" s="18" t="s">
        <v>108</v>
      </c>
    </row>
    <row r="377" spans="53:55">
      <c r="BA377" s="17" t="s">
        <v>464</v>
      </c>
      <c r="BB377" s="18" t="s">
        <v>65</v>
      </c>
      <c r="BC377" s="18" t="s">
        <v>170</v>
      </c>
    </row>
    <row r="378" spans="53:55">
      <c r="BA378" s="17" t="s">
        <v>465</v>
      </c>
      <c r="BB378" s="18" t="s">
        <v>62</v>
      </c>
      <c r="BC378" s="18" t="s">
        <v>85</v>
      </c>
    </row>
    <row r="379" spans="53:55">
      <c r="BA379" s="17" t="s">
        <v>466</v>
      </c>
      <c r="BB379" s="18" t="s">
        <v>62</v>
      </c>
      <c r="BC379" s="18" t="s">
        <v>117</v>
      </c>
    </row>
    <row r="380" spans="53:55">
      <c r="BA380" s="17" t="s">
        <v>467</v>
      </c>
      <c r="BB380" s="18" t="s">
        <v>59</v>
      </c>
      <c r="BC380" s="18" t="s">
        <v>85</v>
      </c>
    </row>
    <row r="381" spans="53:55">
      <c r="BA381" s="17" t="s">
        <v>468</v>
      </c>
      <c r="BB381" s="18" t="s">
        <v>56</v>
      </c>
      <c r="BC381" s="18" t="s">
        <v>106</v>
      </c>
    </row>
    <row r="382" spans="53:55">
      <c r="BA382" s="17" t="s">
        <v>469</v>
      </c>
      <c r="BB382" s="18" t="s">
        <v>60</v>
      </c>
      <c r="BC382" s="18" t="s">
        <v>81</v>
      </c>
    </row>
    <row r="383" spans="53:55">
      <c r="BA383" s="17" t="s">
        <v>470</v>
      </c>
      <c r="BB383" s="18" t="s">
        <v>60</v>
      </c>
      <c r="BC383" s="18" t="s">
        <v>81</v>
      </c>
    </row>
    <row r="384" spans="53:55">
      <c r="BA384" s="17" t="s">
        <v>471</v>
      </c>
      <c r="BB384" s="18" t="s">
        <v>56</v>
      </c>
      <c r="BC384" s="18" t="s">
        <v>123</v>
      </c>
    </row>
    <row r="385" spans="53:55">
      <c r="BA385" s="17" t="s">
        <v>472</v>
      </c>
      <c r="BB385" s="18" t="s">
        <v>54</v>
      </c>
      <c r="BC385" s="18" t="s">
        <v>172</v>
      </c>
    </row>
    <row r="386" spans="53:55">
      <c r="BA386" s="17" t="s">
        <v>473</v>
      </c>
      <c r="BB386" s="18" t="s">
        <v>65</v>
      </c>
      <c r="BC386" s="18" t="s">
        <v>170</v>
      </c>
    </row>
    <row r="387" spans="53:55">
      <c r="BA387" s="17" t="s">
        <v>474</v>
      </c>
      <c r="BB387" s="18" t="s">
        <v>62</v>
      </c>
      <c r="BC387" s="18" t="s">
        <v>108</v>
      </c>
    </row>
    <row r="388" spans="53:55">
      <c r="BA388" s="17" t="s">
        <v>475</v>
      </c>
      <c r="BB388" s="18" t="s">
        <v>64</v>
      </c>
      <c r="BC388" s="18" t="s">
        <v>106</v>
      </c>
    </row>
    <row r="389" spans="53:55">
      <c r="BA389" s="17" t="s">
        <v>476</v>
      </c>
      <c r="BB389" s="18" t="s">
        <v>65</v>
      </c>
      <c r="BC389" s="18" t="s">
        <v>191</v>
      </c>
    </row>
    <row r="390" spans="53:55">
      <c r="BA390" s="17" t="s">
        <v>477</v>
      </c>
      <c r="BB390" s="18" t="s">
        <v>54</v>
      </c>
      <c r="BC390" s="18" t="s">
        <v>99</v>
      </c>
    </row>
    <row r="391" spans="53:55">
      <c r="BA391" s="17" t="s">
        <v>478</v>
      </c>
      <c r="BB391" s="18" t="s">
        <v>58</v>
      </c>
      <c r="BC391" s="18" t="s">
        <v>99</v>
      </c>
    </row>
    <row r="392" spans="53:55">
      <c r="BA392" s="17" t="s">
        <v>479</v>
      </c>
      <c r="BB392" s="18" t="s">
        <v>57</v>
      </c>
      <c r="BC392" s="18" t="s">
        <v>94</v>
      </c>
    </row>
    <row r="393" spans="53:55">
      <c r="BA393" s="17" t="s">
        <v>480</v>
      </c>
      <c r="BB393" s="18" t="s">
        <v>56</v>
      </c>
      <c r="BC393" s="18" t="s">
        <v>69</v>
      </c>
    </row>
    <row r="394" spans="53:55">
      <c r="BA394" s="17" t="s">
        <v>481</v>
      </c>
      <c r="BB394" s="18" t="s">
        <v>65</v>
      </c>
      <c r="BC394" s="18" t="s">
        <v>111</v>
      </c>
    </row>
    <row r="395" spans="53:55">
      <c r="BA395" s="17" t="s">
        <v>482</v>
      </c>
      <c r="BB395" s="18" t="s">
        <v>63</v>
      </c>
      <c r="BC395" s="18" t="s">
        <v>111</v>
      </c>
    </row>
    <row r="396" spans="53:55">
      <c r="BA396" s="17" t="s">
        <v>483</v>
      </c>
      <c r="BB396" s="18" t="s">
        <v>58</v>
      </c>
      <c r="BC396" s="18" t="s">
        <v>79</v>
      </c>
    </row>
    <row r="397" spans="53:55">
      <c r="BA397" s="17" t="s">
        <v>484</v>
      </c>
      <c r="BB397" s="18" t="s">
        <v>62</v>
      </c>
      <c r="BC397" s="18" t="s">
        <v>114</v>
      </c>
    </row>
    <row r="398" spans="53:55">
      <c r="BA398" s="17" t="s">
        <v>485</v>
      </c>
      <c r="BB398" s="18" t="s">
        <v>55</v>
      </c>
      <c r="BC398" s="18" t="s">
        <v>79</v>
      </c>
    </row>
    <row r="399" spans="53:55">
      <c r="BA399" s="17" t="s">
        <v>486</v>
      </c>
      <c r="BB399" s="18" t="s">
        <v>64</v>
      </c>
      <c r="BC399" s="18" t="s">
        <v>85</v>
      </c>
    </row>
    <row r="400" spans="53:55">
      <c r="BA400" s="17" t="s">
        <v>487</v>
      </c>
      <c r="BB400" s="18" t="s">
        <v>14</v>
      </c>
      <c r="BC400" s="18" t="s">
        <v>81</v>
      </c>
    </row>
    <row r="401" spans="53:55">
      <c r="BA401" s="17" t="s">
        <v>488</v>
      </c>
      <c r="BB401" s="18" t="s">
        <v>58</v>
      </c>
      <c r="BC401" s="18" t="s">
        <v>97</v>
      </c>
    </row>
    <row r="402" spans="53:55">
      <c r="BA402" s="17" t="s">
        <v>489</v>
      </c>
      <c r="BB402" s="18" t="s">
        <v>62</v>
      </c>
      <c r="BC402" s="18" t="s">
        <v>79</v>
      </c>
    </row>
    <row r="403" spans="53:55">
      <c r="BA403" s="17" t="s">
        <v>490</v>
      </c>
      <c r="BB403" s="18" t="s">
        <v>54</v>
      </c>
      <c r="BC403" s="18" t="s">
        <v>123</v>
      </c>
    </row>
    <row r="404" spans="53:55">
      <c r="BA404" s="17" t="s">
        <v>491</v>
      </c>
      <c r="BB404" s="18" t="s">
        <v>15</v>
      </c>
      <c r="BC404" s="18" t="s">
        <v>79</v>
      </c>
    </row>
    <row r="405" spans="53:55">
      <c r="BA405" s="17" t="s">
        <v>492</v>
      </c>
      <c r="BB405" s="18" t="s">
        <v>62</v>
      </c>
      <c r="BC405" s="18" t="s">
        <v>75</v>
      </c>
    </row>
    <row r="406" spans="53:55">
      <c r="BA406" s="17" t="s">
        <v>493</v>
      </c>
      <c r="BB406" s="18">
        <v>7</v>
      </c>
      <c r="BC406" s="18" t="s">
        <v>99</v>
      </c>
    </row>
    <row r="407" spans="53:55">
      <c r="BA407" s="17" t="s">
        <v>494</v>
      </c>
      <c r="BB407" s="18" t="s">
        <v>59</v>
      </c>
      <c r="BC407" s="18" t="s">
        <v>114</v>
      </c>
    </row>
    <row r="408" spans="53:55">
      <c r="BA408" s="17" t="s">
        <v>495</v>
      </c>
      <c r="BB408" s="18" t="s">
        <v>5</v>
      </c>
      <c r="BC408" s="18" t="s">
        <v>103</v>
      </c>
    </row>
    <row r="409" spans="53:55">
      <c r="BA409" s="17" t="s">
        <v>496</v>
      </c>
      <c r="BB409" s="18" t="s">
        <v>62</v>
      </c>
      <c r="BC409" s="18" t="s">
        <v>75</v>
      </c>
    </row>
    <row r="410" spans="53:55">
      <c r="BA410" s="17" t="s">
        <v>497</v>
      </c>
      <c r="BB410" s="18" t="s">
        <v>58</v>
      </c>
      <c r="BC410" s="18" t="s">
        <v>69</v>
      </c>
    </row>
    <row r="411" spans="53:55">
      <c r="BA411" s="17" t="s">
        <v>498</v>
      </c>
      <c r="BB411" s="18" t="s">
        <v>65</v>
      </c>
      <c r="BC411" s="18" t="s">
        <v>172</v>
      </c>
    </row>
    <row r="412" spans="53:55">
      <c r="BA412" s="17" t="s">
        <v>499</v>
      </c>
      <c r="BB412" s="18" t="s">
        <v>13</v>
      </c>
      <c r="BC412" s="18" t="s">
        <v>73</v>
      </c>
    </row>
    <row r="413" spans="53:55">
      <c r="BA413" s="17" t="s">
        <v>500</v>
      </c>
      <c r="BB413" s="18" t="s">
        <v>56</v>
      </c>
      <c r="BC413" s="18" t="s">
        <v>73</v>
      </c>
    </row>
    <row r="414" spans="53:55">
      <c r="BA414" s="17" t="s">
        <v>501</v>
      </c>
      <c r="BB414" s="18" t="s">
        <v>65</v>
      </c>
      <c r="BC414" s="18" t="s">
        <v>108</v>
      </c>
    </row>
    <row r="415" spans="53:55">
      <c r="BA415" s="17" t="s">
        <v>502</v>
      </c>
      <c r="BB415" s="18" t="s">
        <v>64</v>
      </c>
      <c r="BC415" s="18" t="s">
        <v>103</v>
      </c>
    </row>
    <row r="416" spans="53:55">
      <c r="BA416" s="17" t="s">
        <v>503</v>
      </c>
      <c r="BB416" s="18">
        <v>7</v>
      </c>
      <c r="BC416" s="18" t="s">
        <v>504</v>
      </c>
    </row>
    <row r="417" spans="53:55">
      <c r="BA417" s="17" t="s">
        <v>505</v>
      </c>
      <c r="BB417" s="18" t="s">
        <v>64</v>
      </c>
      <c r="BC417" s="18" t="s">
        <v>103</v>
      </c>
    </row>
    <row r="418" spans="53:55">
      <c r="BA418" s="17" t="s">
        <v>506</v>
      </c>
      <c r="BB418" s="18" t="s">
        <v>58</v>
      </c>
      <c r="BC418" s="18" t="s">
        <v>73</v>
      </c>
    </row>
    <row r="419" spans="53:55">
      <c r="BA419" s="17" t="s">
        <v>507</v>
      </c>
      <c r="BB419" s="18" t="s">
        <v>62</v>
      </c>
      <c r="BC419" s="18" t="s">
        <v>103</v>
      </c>
    </row>
    <row r="420" spans="53:55">
      <c r="BA420" s="17" t="s">
        <v>508</v>
      </c>
      <c r="BB420" s="18" t="s">
        <v>54</v>
      </c>
      <c r="BC420" s="18" t="s">
        <v>83</v>
      </c>
    </row>
    <row r="421" spans="53:55">
      <c r="BA421" s="17" t="s">
        <v>509</v>
      </c>
      <c r="BB421" s="18" t="s">
        <v>64</v>
      </c>
      <c r="BC421" s="18" t="s">
        <v>504</v>
      </c>
    </row>
    <row r="422" spans="53:55">
      <c r="BA422" s="17" t="s">
        <v>510</v>
      </c>
      <c r="BB422" s="18" t="s">
        <v>63</v>
      </c>
      <c r="BC422" s="18" t="s">
        <v>69</v>
      </c>
    </row>
    <row r="423" spans="53:55">
      <c r="BA423" s="17" t="s">
        <v>511</v>
      </c>
      <c r="BB423" s="18" t="s">
        <v>61</v>
      </c>
      <c r="BC423" s="18" t="s">
        <v>155</v>
      </c>
    </row>
    <row r="424" spans="53:55">
      <c r="BA424" s="17" t="s">
        <v>512</v>
      </c>
      <c r="BB424" s="18" t="s">
        <v>63</v>
      </c>
      <c r="BC424" s="18" t="s">
        <v>108</v>
      </c>
    </row>
    <row r="425" spans="53:55">
      <c r="BA425" s="17" t="s">
        <v>513</v>
      </c>
      <c r="BB425" s="18" t="s">
        <v>65</v>
      </c>
      <c r="BC425" s="18" t="s">
        <v>170</v>
      </c>
    </row>
    <row r="426" spans="53:55">
      <c r="BA426" s="17" t="s">
        <v>514</v>
      </c>
      <c r="BB426" s="18" t="s">
        <v>65</v>
      </c>
      <c r="BC426" s="18" t="s">
        <v>108</v>
      </c>
    </row>
    <row r="427" spans="53:55">
      <c r="BA427" s="17" t="s">
        <v>515</v>
      </c>
      <c r="BB427" s="18" t="s">
        <v>61</v>
      </c>
      <c r="BC427" s="18" t="s">
        <v>106</v>
      </c>
    </row>
    <row r="428" spans="53:55">
      <c r="BA428" s="17" t="s">
        <v>516</v>
      </c>
      <c r="BB428" s="18" t="s">
        <v>60</v>
      </c>
      <c r="BC428" s="18" t="s">
        <v>79</v>
      </c>
    </row>
    <row r="429" spans="53:55">
      <c r="BA429" s="17" t="s">
        <v>517</v>
      </c>
      <c r="BB429" s="18" t="s">
        <v>65</v>
      </c>
      <c r="BC429" s="18" t="s">
        <v>87</v>
      </c>
    </row>
    <row r="430" spans="53:55">
      <c r="BA430" s="17" t="s">
        <v>518</v>
      </c>
      <c r="BB430" s="18" t="s">
        <v>62</v>
      </c>
      <c r="BC430" s="18" t="s">
        <v>106</v>
      </c>
    </row>
    <row r="431" spans="53:55">
      <c r="BA431" s="17" t="s">
        <v>519</v>
      </c>
      <c r="BB431" s="18" t="s">
        <v>57</v>
      </c>
      <c r="BC431" s="18" t="s">
        <v>77</v>
      </c>
    </row>
    <row r="432" spans="53:55">
      <c r="BA432" s="17" t="s">
        <v>520</v>
      </c>
      <c r="BB432" s="18" t="s">
        <v>58</v>
      </c>
      <c r="BC432" s="18" t="s">
        <v>99</v>
      </c>
    </row>
    <row r="433" spans="53:55">
      <c r="BA433" s="17" t="s">
        <v>521</v>
      </c>
      <c r="BB433" s="18" t="s">
        <v>65</v>
      </c>
      <c r="BC433" s="18" t="s">
        <v>103</v>
      </c>
    </row>
    <row r="434" spans="53:55">
      <c r="BA434" s="17" t="s">
        <v>522</v>
      </c>
      <c r="BB434" s="18" t="s">
        <v>64</v>
      </c>
      <c r="BC434" s="18" t="s">
        <v>97</v>
      </c>
    </row>
    <row r="435" spans="53:55">
      <c r="BA435" s="17" t="s">
        <v>523</v>
      </c>
      <c r="BB435" s="18">
        <v>7</v>
      </c>
      <c r="BC435" s="18" t="s">
        <v>79</v>
      </c>
    </row>
    <row r="436" spans="53:55">
      <c r="BA436" s="17" t="s">
        <v>524</v>
      </c>
      <c r="BB436" s="18">
        <v>7</v>
      </c>
      <c r="BC436" s="18" t="s">
        <v>85</v>
      </c>
    </row>
    <row r="437" spans="53:55">
      <c r="BA437" s="17" t="s">
        <v>525</v>
      </c>
      <c r="BB437" s="18" t="s">
        <v>64</v>
      </c>
      <c r="BC437" s="18" t="s">
        <v>191</v>
      </c>
    </row>
    <row r="438" spans="53:55">
      <c r="BA438" s="17" t="s">
        <v>526</v>
      </c>
      <c r="BB438" s="18" t="s">
        <v>59</v>
      </c>
      <c r="BC438" s="18" t="s">
        <v>123</v>
      </c>
    </row>
    <row r="439" spans="53:55">
      <c r="BA439" s="17" t="s">
        <v>527</v>
      </c>
      <c r="BB439" s="18">
        <v>7</v>
      </c>
      <c r="BC439" s="18" t="s">
        <v>77</v>
      </c>
    </row>
    <row r="440" spans="53:55">
      <c r="BA440" s="17" t="s">
        <v>528</v>
      </c>
      <c r="BB440" s="18" t="s">
        <v>56</v>
      </c>
      <c r="BC440" s="18" t="s">
        <v>97</v>
      </c>
    </row>
    <row r="441" spans="53:55">
      <c r="BA441" s="17" t="s">
        <v>529</v>
      </c>
      <c r="BB441" s="18" t="s">
        <v>65</v>
      </c>
      <c r="BC441" s="18" t="s">
        <v>83</v>
      </c>
    </row>
    <row r="442" spans="53:55">
      <c r="BA442" s="17" t="s">
        <v>530</v>
      </c>
      <c r="BB442" s="18" t="s">
        <v>14</v>
      </c>
      <c r="BC442" s="18" t="s">
        <v>172</v>
      </c>
    </row>
    <row r="443" spans="53:55">
      <c r="BA443" s="17" t="s">
        <v>531</v>
      </c>
      <c r="BB443" s="18" t="s">
        <v>63</v>
      </c>
      <c r="BC443" s="18" t="s">
        <v>103</v>
      </c>
    </row>
    <row r="444" spans="53:55">
      <c r="BA444" s="17" t="s">
        <v>532</v>
      </c>
      <c r="BB444" s="18">
        <v>7</v>
      </c>
      <c r="BC444" s="18" t="s">
        <v>103</v>
      </c>
    </row>
    <row r="445" spans="53:55">
      <c r="BA445" s="17" t="s">
        <v>533</v>
      </c>
      <c r="BB445" s="18" t="s">
        <v>62</v>
      </c>
      <c r="BC445" s="18" t="s">
        <v>97</v>
      </c>
    </row>
    <row r="446" spans="53:55">
      <c r="BA446" s="17" t="s">
        <v>534</v>
      </c>
      <c r="BB446" s="18" t="s">
        <v>64</v>
      </c>
      <c r="BC446" s="18" t="s">
        <v>83</v>
      </c>
    </row>
    <row r="447" spans="53:55">
      <c r="BA447" s="17" t="s">
        <v>535</v>
      </c>
      <c r="BB447" s="18" t="s">
        <v>65</v>
      </c>
      <c r="BC447" s="18" t="s">
        <v>94</v>
      </c>
    </row>
    <row r="448" spans="53:55">
      <c r="BA448" s="17" t="s">
        <v>536</v>
      </c>
      <c r="BB448" s="18" t="s">
        <v>60</v>
      </c>
      <c r="BC448" s="18" t="s">
        <v>99</v>
      </c>
    </row>
    <row r="449" spans="53:55">
      <c r="BA449" s="17" t="s">
        <v>537</v>
      </c>
      <c r="BB449" s="18" t="s">
        <v>58</v>
      </c>
      <c r="BC449" s="18" t="s">
        <v>83</v>
      </c>
    </row>
    <row r="450" spans="53:55">
      <c r="BA450" s="17" t="s">
        <v>538</v>
      </c>
      <c r="BB450" s="18" t="s">
        <v>54</v>
      </c>
      <c r="BC450" s="18" t="s">
        <v>123</v>
      </c>
    </row>
    <row r="451" spans="53:55">
      <c r="BA451" s="17" t="s">
        <v>539</v>
      </c>
      <c r="BB451" s="18" t="s">
        <v>60</v>
      </c>
      <c r="BC451" s="18" t="s">
        <v>200</v>
      </c>
    </row>
    <row r="452" spans="53:55">
      <c r="BA452" s="17" t="s">
        <v>540</v>
      </c>
      <c r="BB452" s="18" t="s">
        <v>57</v>
      </c>
      <c r="BC452" s="18" t="s">
        <v>77</v>
      </c>
    </row>
    <row r="453" spans="53:55">
      <c r="BA453" s="17" t="s">
        <v>541</v>
      </c>
      <c r="BB453" s="18" t="s">
        <v>65</v>
      </c>
      <c r="BC453" s="18" t="s">
        <v>94</v>
      </c>
    </row>
    <row r="454" spans="53:55">
      <c r="BA454" s="17" t="s">
        <v>542</v>
      </c>
      <c r="BB454" s="18" t="s">
        <v>63</v>
      </c>
      <c r="BC454" s="18" t="s">
        <v>99</v>
      </c>
    </row>
    <row r="455" spans="53:55">
      <c r="BA455" s="17" t="s">
        <v>543</v>
      </c>
      <c r="BB455" s="18" t="s">
        <v>58</v>
      </c>
      <c r="BC455" s="18" t="s">
        <v>69</v>
      </c>
    </row>
    <row r="456" spans="53:55">
      <c r="BA456" s="17" t="s">
        <v>544</v>
      </c>
      <c r="BB456" s="18" t="s">
        <v>56</v>
      </c>
      <c r="BC456" s="18" t="s">
        <v>85</v>
      </c>
    </row>
    <row r="457" spans="53:55">
      <c r="BA457" s="17" t="s">
        <v>545</v>
      </c>
      <c r="BB457" s="18" t="s">
        <v>57</v>
      </c>
      <c r="BC457" s="18" t="s">
        <v>123</v>
      </c>
    </row>
    <row r="458" spans="53:55">
      <c r="BA458" s="17" t="s">
        <v>546</v>
      </c>
      <c r="BB458" s="18" t="s">
        <v>58</v>
      </c>
      <c r="BC458" s="18" t="s">
        <v>123</v>
      </c>
    </row>
    <row r="459" spans="53:55">
      <c r="BA459" s="17" t="s">
        <v>547</v>
      </c>
      <c r="BB459" s="18" t="s">
        <v>14</v>
      </c>
      <c r="BC459" s="18" t="s">
        <v>172</v>
      </c>
    </row>
    <row r="460" spans="53:55">
      <c r="BA460" s="17" t="s">
        <v>548</v>
      </c>
      <c r="BB460" s="18" t="s">
        <v>12</v>
      </c>
      <c r="BC460" s="18" t="s">
        <v>103</v>
      </c>
    </row>
    <row r="461" spans="53:55">
      <c r="BA461" s="17" t="s">
        <v>549</v>
      </c>
      <c r="BB461" s="18" t="s">
        <v>65</v>
      </c>
      <c r="BC461" s="18" t="s">
        <v>132</v>
      </c>
    </row>
    <row r="462" spans="53:55">
      <c r="BA462" s="17" t="s">
        <v>550</v>
      </c>
      <c r="BB462" s="18" t="s">
        <v>64</v>
      </c>
      <c r="BC462" s="18" t="s">
        <v>103</v>
      </c>
    </row>
    <row r="463" spans="53:55">
      <c r="BA463" s="17" t="s">
        <v>551</v>
      </c>
      <c r="BB463" s="18" t="s">
        <v>65</v>
      </c>
      <c r="BC463" s="18" t="s">
        <v>103</v>
      </c>
    </row>
    <row r="464" spans="53:55">
      <c r="BA464" s="17" t="s">
        <v>552</v>
      </c>
      <c r="BB464" s="18" t="s">
        <v>5</v>
      </c>
      <c r="BC464" s="18" t="s">
        <v>97</v>
      </c>
    </row>
    <row r="465" spans="53:55">
      <c r="BA465" s="17" t="s">
        <v>553</v>
      </c>
      <c r="BB465" s="18">
        <v>7</v>
      </c>
      <c r="BC465" s="18" t="s">
        <v>108</v>
      </c>
    </row>
    <row r="466" spans="53:55">
      <c r="BA466" s="17" t="s">
        <v>554</v>
      </c>
      <c r="BB466" s="18" t="s">
        <v>63</v>
      </c>
      <c r="BC466" s="18" t="s">
        <v>71</v>
      </c>
    </row>
    <row r="467" spans="53:55">
      <c r="BA467" s="17" t="s">
        <v>555</v>
      </c>
      <c r="BB467" s="18" t="s">
        <v>60</v>
      </c>
      <c r="BC467" s="18" t="s">
        <v>106</v>
      </c>
    </row>
    <row r="468" spans="53:55">
      <c r="BA468" s="17" t="s">
        <v>556</v>
      </c>
      <c r="BB468" s="18" t="s">
        <v>64</v>
      </c>
      <c r="BC468" s="18" t="s">
        <v>85</v>
      </c>
    </row>
    <row r="469" spans="53:55">
      <c r="BA469" s="17" t="s">
        <v>557</v>
      </c>
      <c r="BB469" s="18">
        <v>7</v>
      </c>
      <c r="BC469" s="18" t="s">
        <v>85</v>
      </c>
    </row>
    <row r="470" spans="53:55">
      <c r="BA470" s="17" t="s">
        <v>558</v>
      </c>
      <c r="BB470" s="18">
        <v>7</v>
      </c>
      <c r="BC470" s="18" t="s">
        <v>108</v>
      </c>
    </row>
    <row r="471" spans="53:55">
      <c r="BA471" s="17" t="s">
        <v>559</v>
      </c>
      <c r="BB471" s="18" t="s">
        <v>60</v>
      </c>
      <c r="BC471" s="18" t="s">
        <v>99</v>
      </c>
    </row>
    <row r="472" spans="53:55">
      <c r="BA472" s="17" t="s">
        <v>560</v>
      </c>
      <c r="BB472" s="18" t="s">
        <v>65</v>
      </c>
      <c r="BC472" s="18" t="s">
        <v>108</v>
      </c>
    </row>
    <row r="473" spans="53:55">
      <c r="BA473" s="17" t="s">
        <v>561</v>
      </c>
      <c r="BB473" s="18" t="s">
        <v>60</v>
      </c>
      <c r="BC473" s="18" t="s">
        <v>81</v>
      </c>
    </row>
    <row r="474" spans="53:55">
      <c r="BA474" s="17" t="s">
        <v>562</v>
      </c>
      <c r="BB474" s="18" t="s">
        <v>14</v>
      </c>
      <c r="BC474" s="18" t="s">
        <v>123</v>
      </c>
    </row>
    <row r="475" spans="53:55">
      <c r="BA475" s="17" t="s">
        <v>563</v>
      </c>
      <c r="BB475" s="18" t="s">
        <v>62</v>
      </c>
      <c r="BC475" s="18" t="s">
        <v>97</v>
      </c>
    </row>
    <row r="476" spans="53:55">
      <c r="BA476" s="17" t="s">
        <v>564</v>
      </c>
      <c r="BB476" s="18" t="s">
        <v>14</v>
      </c>
      <c r="BC476" s="18" t="s">
        <v>172</v>
      </c>
    </row>
    <row r="477" spans="53:55">
      <c r="BA477" s="17" t="s">
        <v>565</v>
      </c>
      <c r="BB477" s="18" t="s">
        <v>14</v>
      </c>
      <c r="BC477" s="18" t="s">
        <v>172</v>
      </c>
    </row>
    <row r="478" spans="53:55">
      <c r="BA478" s="17" t="s">
        <v>566</v>
      </c>
      <c r="BB478" s="18" t="s">
        <v>65</v>
      </c>
      <c r="BC478" s="18" t="s">
        <v>197</v>
      </c>
    </row>
    <row r="479" spans="53:55">
      <c r="BA479" s="17" t="s">
        <v>567</v>
      </c>
      <c r="BB479" s="18" t="s">
        <v>60</v>
      </c>
      <c r="BC479" s="18" t="s">
        <v>85</v>
      </c>
    </row>
    <row r="480" spans="53:55">
      <c r="BA480" s="17" t="s">
        <v>568</v>
      </c>
      <c r="BB480" s="18" t="s">
        <v>63</v>
      </c>
      <c r="BC480" s="18" t="s">
        <v>94</v>
      </c>
    </row>
    <row r="481" spans="53:55">
      <c r="BA481" s="17" t="s">
        <v>569</v>
      </c>
      <c r="BB481" s="18" t="s">
        <v>61</v>
      </c>
      <c r="BC481" s="18" t="s">
        <v>123</v>
      </c>
    </row>
    <row r="482" spans="53:55">
      <c r="BA482" s="17" t="s">
        <v>570</v>
      </c>
      <c r="BB482" s="18" t="s">
        <v>63</v>
      </c>
      <c r="BC482" s="18" t="s">
        <v>114</v>
      </c>
    </row>
    <row r="483" spans="53:55">
      <c r="BA483" s="17" t="s">
        <v>571</v>
      </c>
      <c r="BB483" s="18" t="s">
        <v>64</v>
      </c>
      <c r="BC483" s="18" t="s">
        <v>67</v>
      </c>
    </row>
    <row r="484" spans="53:55">
      <c r="BA484" s="17" t="s">
        <v>572</v>
      </c>
      <c r="BB484" s="18" t="s">
        <v>64</v>
      </c>
      <c r="BC484" s="18" t="s">
        <v>99</v>
      </c>
    </row>
    <row r="485" spans="53:55">
      <c r="BA485" s="17" t="s">
        <v>573</v>
      </c>
      <c r="BB485" s="18" t="s">
        <v>63</v>
      </c>
      <c r="BC485" s="18" t="s">
        <v>172</v>
      </c>
    </row>
    <row r="486" spans="53:55">
      <c r="BA486" s="17" t="s">
        <v>574</v>
      </c>
      <c r="BB486" s="18" t="s">
        <v>65</v>
      </c>
      <c r="BC486" s="18" t="s">
        <v>111</v>
      </c>
    </row>
    <row r="487" spans="53:55">
      <c r="BA487" s="17" t="s">
        <v>575</v>
      </c>
      <c r="BB487" s="18" t="s">
        <v>56</v>
      </c>
      <c r="BC487" s="18" t="s">
        <v>81</v>
      </c>
    </row>
    <row r="488" spans="53:55">
      <c r="BA488" s="17" t="s">
        <v>576</v>
      </c>
      <c r="BB488" s="18" t="s">
        <v>64</v>
      </c>
      <c r="BC488" s="18" t="s">
        <v>77</v>
      </c>
    </row>
    <row r="489" spans="53:55">
      <c r="BA489" s="17" t="s">
        <v>577</v>
      </c>
      <c r="BB489" s="18" t="s">
        <v>65</v>
      </c>
      <c r="BC489" s="18" t="s">
        <v>170</v>
      </c>
    </row>
    <row r="490" spans="53:55">
      <c r="BA490" s="17" t="s">
        <v>578</v>
      </c>
      <c r="BB490" s="18" t="s">
        <v>65</v>
      </c>
      <c r="BC490" s="18" t="s">
        <v>73</v>
      </c>
    </row>
    <row r="491" spans="53:55">
      <c r="BA491" s="17" t="s">
        <v>579</v>
      </c>
      <c r="BB491" s="18" t="s">
        <v>59</v>
      </c>
      <c r="BC491" s="18" t="s">
        <v>132</v>
      </c>
    </row>
    <row r="492" spans="53:55">
      <c r="BA492" s="17" t="s">
        <v>580</v>
      </c>
      <c r="BB492" s="18" t="s">
        <v>63</v>
      </c>
      <c r="BC492" s="18" t="s">
        <v>75</v>
      </c>
    </row>
    <row r="493" spans="53:55">
      <c r="BA493" s="17" t="s">
        <v>581</v>
      </c>
      <c r="BB493" s="18" t="s">
        <v>63</v>
      </c>
      <c r="BC493" s="18" t="s">
        <v>75</v>
      </c>
    </row>
    <row r="494" spans="53:55">
      <c r="BA494" s="17" t="s">
        <v>582</v>
      </c>
      <c r="BB494" s="18" t="s">
        <v>14</v>
      </c>
      <c r="BC494" s="18" t="s">
        <v>155</v>
      </c>
    </row>
    <row r="495" spans="53:55">
      <c r="BA495" s="17" t="s">
        <v>583</v>
      </c>
      <c r="BB495" s="18" t="s">
        <v>64</v>
      </c>
      <c r="BC495" s="18" t="s">
        <v>73</v>
      </c>
    </row>
    <row r="496" spans="53:55">
      <c r="BA496" s="17" t="s">
        <v>584</v>
      </c>
      <c r="BB496" s="18" t="s">
        <v>65</v>
      </c>
      <c r="BC496" s="18" t="s">
        <v>172</v>
      </c>
    </row>
    <row r="497" spans="53:55">
      <c r="BA497" s="17" t="s">
        <v>585</v>
      </c>
      <c r="BB497" s="18" t="s">
        <v>65</v>
      </c>
      <c r="BC497" s="18" t="s">
        <v>97</v>
      </c>
    </row>
    <row r="498" spans="53:55">
      <c r="BA498" s="17" t="s">
        <v>586</v>
      </c>
      <c r="BB498" s="18" t="s">
        <v>64</v>
      </c>
      <c r="BC498" s="18" t="s">
        <v>79</v>
      </c>
    </row>
    <row r="499" spans="53:55">
      <c r="BA499" s="17" t="s">
        <v>587</v>
      </c>
      <c r="BB499" s="18" t="s">
        <v>63</v>
      </c>
      <c r="BC499" s="18" t="s">
        <v>97</v>
      </c>
    </row>
    <row r="500" spans="53:55">
      <c r="BA500" s="17" t="s">
        <v>588</v>
      </c>
      <c r="BB500" s="18" t="s">
        <v>55</v>
      </c>
      <c r="BC500" s="18" t="s">
        <v>123</v>
      </c>
    </row>
    <row r="501" spans="53:55">
      <c r="BA501" s="17" t="s">
        <v>589</v>
      </c>
      <c r="BB501" s="18" t="s">
        <v>65</v>
      </c>
      <c r="BC501" s="18" t="s">
        <v>108</v>
      </c>
    </row>
    <row r="502" spans="53:55">
      <c r="BA502" s="17" t="s">
        <v>590</v>
      </c>
      <c r="BB502" s="18">
        <v>7</v>
      </c>
      <c r="BC502" s="18" t="s">
        <v>81</v>
      </c>
    </row>
    <row r="503" spans="53:55">
      <c r="BA503" s="17" t="s">
        <v>591</v>
      </c>
      <c r="BB503" s="18" t="s">
        <v>55</v>
      </c>
      <c r="BC503" s="18" t="s">
        <v>94</v>
      </c>
    </row>
    <row r="504" spans="53:55">
      <c r="BA504" s="17" t="s">
        <v>592</v>
      </c>
      <c r="BB504" s="18" t="s">
        <v>57</v>
      </c>
      <c r="BC504" s="18" t="s">
        <v>103</v>
      </c>
    </row>
    <row r="505" spans="53:55">
      <c r="BA505" s="17" t="s">
        <v>593</v>
      </c>
      <c r="BB505" s="18">
        <v>7</v>
      </c>
      <c r="BC505" s="18" t="s">
        <v>87</v>
      </c>
    </row>
    <row r="506" spans="53:55">
      <c r="BA506" s="17" t="s">
        <v>594</v>
      </c>
      <c r="BB506" s="18" t="s">
        <v>64</v>
      </c>
      <c r="BC506" s="18" t="s">
        <v>85</v>
      </c>
    </row>
    <row r="507" spans="53:55">
      <c r="BA507" s="17" t="s">
        <v>595</v>
      </c>
      <c r="BB507" s="18" t="s">
        <v>59</v>
      </c>
      <c r="BC507" s="18" t="s">
        <v>81</v>
      </c>
    </row>
    <row r="508" spans="53:55">
      <c r="BA508" s="17" t="s">
        <v>596</v>
      </c>
      <c r="BB508" s="18" t="s">
        <v>61</v>
      </c>
      <c r="BC508" s="18" t="s">
        <v>69</v>
      </c>
    </row>
    <row r="509" spans="53:55">
      <c r="BA509" s="17" t="s">
        <v>597</v>
      </c>
      <c r="BB509" s="18" t="s">
        <v>54</v>
      </c>
      <c r="BC509" s="18" t="s">
        <v>97</v>
      </c>
    </row>
    <row r="510" spans="53:55">
      <c r="BA510" s="17" t="s">
        <v>598</v>
      </c>
      <c r="BB510" s="18" t="s">
        <v>59</v>
      </c>
      <c r="BC510" s="18" t="s">
        <v>172</v>
      </c>
    </row>
    <row r="511" spans="53:55">
      <c r="BA511" s="17" t="s">
        <v>599</v>
      </c>
      <c r="BB511" s="18" t="s">
        <v>59</v>
      </c>
      <c r="BC511" s="18" t="s">
        <v>103</v>
      </c>
    </row>
    <row r="512" spans="53:55">
      <c r="BA512" s="17" t="s">
        <v>600</v>
      </c>
      <c r="BB512" s="18" t="s">
        <v>58</v>
      </c>
      <c r="BC512" s="18" t="s">
        <v>79</v>
      </c>
    </row>
    <row r="513" spans="53:55">
      <c r="BA513" s="17" t="s">
        <v>601</v>
      </c>
      <c r="BB513" s="18" t="s">
        <v>62</v>
      </c>
      <c r="BC513" s="18" t="s">
        <v>85</v>
      </c>
    </row>
    <row r="514" spans="53:55">
      <c r="BA514" s="17" t="s">
        <v>602</v>
      </c>
      <c r="BB514" s="18" t="s">
        <v>63</v>
      </c>
      <c r="BC514" s="18" t="s">
        <v>85</v>
      </c>
    </row>
    <row r="515" spans="53:55">
      <c r="BA515" s="17" t="s">
        <v>603</v>
      </c>
      <c r="BB515" s="18" t="s">
        <v>64</v>
      </c>
      <c r="BC515" s="18" t="s">
        <v>67</v>
      </c>
    </row>
    <row r="516" spans="53:55">
      <c r="BA516" s="17" t="s">
        <v>604</v>
      </c>
      <c r="BB516" s="18" t="s">
        <v>64</v>
      </c>
      <c r="BC516" s="18" t="s">
        <v>83</v>
      </c>
    </row>
    <row r="517" spans="53:55">
      <c r="BA517" s="17" t="s">
        <v>605</v>
      </c>
      <c r="BB517" s="18" t="s">
        <v>62</v>
      </c>
      <c r="BC517" s="18" t="s">
        <v>69</v>
      </c>
    </row>
    <row r="518" spans="53:55">
      <c r="BA518" s="17" t="s">
        <v>606</v>
      </c>
      <c r="BB518" s="18" t="s">
        <v>64</v>
      </c>
      <c r="BC518" s="18" t="s">
        <v>94</v>
      </c>
    </row>
    <row r="519" spans="53:55">
      <c r="BA519" s="17" t="s">
        <v>607</v>
      </c>
      <c r="BB519" s="18" t="s">
        <v>59</v>
      </c>
      <c r="BC519" s="18" t="s">
        <v>132</v>
      </c>
    </row>
    <row r="520" spans="53:55">
      <c r="BA520" s="17" t="s">
        <v>608</v>
      </c>
      <c r="BB520" s="18" t="s">
        <v>15</v>
      </c>
      <c r="BC520" s="18" t="s">
        <v>123</v>
      </c>
    </row>
    <row r="521" spans="53:55">
      <c r="BA521" s="17" t="s">
        <v>609</v>
      </c>
      <c r="BB521" s="18" t="s">
        <v>62</v>
      </c>
      <c r="BC521" s="18" t="s">
        <v>97</v>
      </c>
    </row>
    <row r="522" spans="53:55">
      <c r="BA522" s="17" t="s">
        <v>610</v>
      </c>
      <c r="BB522" s="18" t="s">
        <v>15</v>
      </c>
      <c r="BC522" s="18" t="s">
        <v>81</v>
      </c>
    </row>
    <row r="523" spans="53:55">
      <c r="BA523" s="17" t="s">
        <v>611</v>
      </c>
      <c r="BB523" s="18" t="s">
        <v>59</v>
      </c>
      <c r="BC523" s="18" t="s">
        <v>200</v>
      </c>
    </row>
    <row r="524" spans="53:55">
      <c r="BA524" s="17" t="s">
        <v>612</v>
      </c>
      <c r="BB524" s="18" t="s">
        <v>65</v>
      </c>
      <c r="BC524" s="18" t="s">
        <v>71</v>
      </c>
    </row>
    <row r="525" spans="53:55">
      <c r="BA525" s="17" t="s">
        <v>613</v>
      </c>
      <c r="BB525" s="18" t="s">
        <v>62</v>
      </c>
      <c r="BC525" s="18" t="s">
        <v>99</v>
      </c>
    </row>
    <row r="526" spans="53:55">
      <c r="BA526" s="17" t="s">
        <v>614</v>
      </c>
      <c r="BB526" s="18" t="s">
        <v>62</v>
      </c>
      <c r="BC526" s="18" t="s">
        <v>69</v>
      </c>
    </row>
    <row r="527" spans="53:55">
      <c r="BA527" s="17" t="s">
        <v>615</v>
      </c>
      <c r="BB527" s="18" t="s">
        <v>63</v>
      </c>
      <c r="BC527" s="18" t="s">
        <v>75</v>
      </c>
    </row>
    <row r="528" spans="53:55">
      <c r="BA528" s="17" t="s">
        <v>616</v>
      </c>
      <c r="BB528" s="18" t="s">
        <v>60</v>
      </c>
      <c r="BC528" s="18" t="s">
        <v>71</v>
      </c>
    </row>
    <row r="529" spans="53:55">
      <c r="BA529" s="17" t="s">
        <v>617</v>
      </c>
      <c r="BB529" s="18" t="s">
        <v>61</v>
      </c>
      <c r="BC529" s="18" t="s">
        <v>69</v>
      </c>
    </row>
    <row r="530" spans="53:55">
      <c r="BA530" s="17" t="s">
        <v>618</v>
      </c>
      <c r="BB530" s="18" t="s">
        <v>5</v>
      </c>
      <c r="BC530" s="18" t="s">
        <v>106</v>
      </c>
    </row>
    <row r="531" spans="53:55">
      <c r="BA531" s="17" t="s">
        <v>619</v>
      </c>
      <c r="BB531" s="18" t="s">
        <v>63</v>
      </c>
      <c r="BC531" s="18" t="s">
        <v>172</v>
      </c>
    </row>
    <row r="532" spans="53:55">
      <c r="BA532" s="17" t="s">
        <v>620</v>
      </c>
      <c r="BB532" s="18" t="s">
        <v>64</v>
      </c>
      <c r="BC532" s="18" t="s">
        <v>191</v>
      </c>
    </row>
    <row r="533" spans="53:55">
      <c r="BA533" s="17" t="s">
        <v>621</v>
      </c>
      <c r="BB533" s="18" t="s">
        <v>64</v>
      </c>
      <c r="BC533" s="18" t="s">
        <v>108</v>
      </c>
    </row>
    <row r="534" spans="53:55">
      <c r="BA534" s="17" t="s">
        <v>622</v>
      </c>
      <c r="BB534" s="18" t="s">
        <v>62</v>
      </c>
      <c r="BC534" s="18" t="s">
        <v>106</v>
      </c>
    </row>
    <row r="535" spans="53:55">
      <c r="BA535" s="17" t="s">
        <v>623</v>
      </c>
      <c r="BB535" s="18" t="s">
        <v>55</v>
      </c>
      <c r="BC535" s="18" t="s">
        <v>97</v>
      </c>
    </row>
    <row r="536" spans="53:55">
      <c r="BA536" s="17" t="s">
        <v>624</v>
      </c>
      <c r="BB536" s="18" t="s">
        <v>63</v>
      </c>
      <c r="BC536" s="18" t="s">
        <v>111</v>
      </c>
    </row>
    <row r="537" spans="53:55">
      <c r="BA537" s="17" t="s">
        <v>625</v>
      </c>
      <c r="BB537" s="18" t="s">
        <v>64</v>
      </c>
      <c r="BC537" s="18" t="s">
        <v>94</v>
      </c>
    </row>
    <row r="538" spans="53:55">
      <c r="BA538" s="17" t="s">
        <v>626</v>
      </c>
      <c r="BB538" s="18" t="s">
        <v>63</v>
      </c>
      <c r="BC538" s="18" t="s">
        <v>69</v>
      </c>
    </row>
    <row r="539" spans="53:55">
      <c r="BA539" s="17" t="s">
        <v>627</v>
      </c>
      <c r="BB539" s="18" t="s">
        <v>63</v>
      </c>
      <c r="BC539" s="18" t="s">
        <v>71</v>
      </c>
    </row>
    <row r="540" spans="53:55">
      <c r="BA540" s="17" t="s">
        <v>628</v>
      </c>
      <c r="BB540" s="18" t="s">
        <v>65</v>
      </c>
      <c r="BC540" s="18" t="s">
        <v>108</v>
      </c>
    </row>
    <row r="541" spans="53:55">
      <c r="BA541" s="17" t="s">
        <v>629</v>
      </c>
      <c r="BB541" s="18" t="s">
        <v>59</v>
      </c>
      <c r="BC541" s="18" t="s">
        <v>75</v>
      </c>
    </row>
    <row r="542" spans="53:55">
      <c r="BA542" s="17" t="s">
        <v>630</v>
      </c>
      <c r="BB542" s="18" t="s">
        <v>62</v>
      </c>
      <c r="BC542" s="18" t="s">
        <v>81</v>
      </c>
    </row>
    <row r="543" spans="53:55">
      <c r="BA543" s="17" t="s">
        <v>631</v>
      </c>
      <c r="BB543" s="18" t="s">
        <v>5</v>
      </c>
      <c r="BC543" s="18" t="s">
        <v>97</v>
      </c>
    </row>
    <row r="544" spans="53:55">
      <c r="BA544" s="17" t="s">
        <v>632</v>
      </c>
      <c r="BB544" s="18" t="s">
        <v>57</v>
      </c>
      <c r="BC544" s="18" t="s">
        <v>106</v>
      </c>
    </row>
    <row r="545" spans="53:55">
      <c r="BA545" s="17" t="s">
        <v>633</v>
      </c>
      <c r="BB545" s="18" t="s">
        <v>64</v>
      </c>
      <c r="BC545" s="18" t="s">
        <v>85</v>
      </c>
    </row>
    <row r="546" spans="53:55">
      <c r="BA546" s="17" t="s">
        <v>634</v>
      </c>
      <c r="BB546" s="18" t="s">
        <v>15</v>
      </c>
      <c r="BC546" s="18" t="s">
        <v>97</v>
      </c>
    </row>
    <row r="547" spans="53:55">
      <c r="BA547" s="17" t="s">
        <v>635</v>
      </c>
      <c r="BB547" s="18" t="s">
        <v>64</v>
      </c>
      <c r="BC547" s="18" t="s">
        <v>73</v>
      </c>
    </row>
    <row r="548" spans="53:55">
      <c r="BA548" s="17" t="s">
        <v>636</v>
      </c>
      <c r="BB548" s="18" t="s">
        <v>65</v>
      </c>
      <c r="BC548" s="18" t="s">
        <v>69</v>
      </c>
    </row>
    <row r="549" spans="53:55">
      <c r="BA549" s="17" t="s">
        <v>637</v>
      </c>
      <c r="BB549" s="18" t="s">
        <v>60</v>
      </c>
      <c r="BC549" s="18" t="s">
        <v>117</v>
      </c>
    </row>
    <row r="550" spans="53:55">
      <c r="BA550" s="17" t="s">
        <v>638</v>
      </c>
      <c r="BB550" s="18" t="s">
        <v>13</v>
      </c>
      <c r="BC550" s="18" t="s">
        <v>155</v>
      </c>
    </row>
    <row r="551" spans="53:55">
      <c r="BA551" s="17" t="s">
        <v>639</v>
      </c>
      <c r="BB551" s="18" t="s">
        <v>64</v>
      </c>
      <c r="BC551" s="18" t="s">
        <v>106</v>
      </c>
    </row>
    <row r="552" spans="53:55">
      <c r="BA552" s="17" t="s">
        <v>640</v>
      </c>
      <c r="BB552" s="18" t="s">
        <v>64</v>
      </c>
      <c r="BC552" s="18" t="s">
        <v>155</v>
      </c>
    </row>
    <row r="553" spans="53:55">
      <c r="BA553" s="17" t="s">
        <v>641</v>
      </c>
      <c r="BB553" s="18">
        <v>7</v>
      </c>
      <c r="BC553" s="18" t="s">
        <v>83</v>
      </c>
    </row>
    <row r="554" spans="53:55">
      <c r="BA554" s="17" t="s">
        <v>642</v>
      </c>
      <c r="BB554" s="18" t="s">
        <v>56</v>
      </c>
      <c r="BC554" s="18" t="s">
        <v>85</v>
      </c>
    </row>
    <row r="555" spans="53:55">
      <c r="BA555" s="17" t="s">
        <v>643</v>
      </c>
      <c r="BB555" s="18" t="s">
        <v>65</v>
      </c>
      <c r="BC555" s="18" t="s">
        <v>73</v>
      </c>
    </row>
    <row r="556" spans="53:55">
      <c r="BA556" s="17" t="s">
        <v>644</v>
      </c>
      <c r="BB556" s="18" t="s">
        <v>63</v>
      </c>
      <c r="BC556" s="18" t="s">
        <v>97</v>
      </c>
    </row>
    <row r="557" spans="53:55">
      <c r="BA557" s="17" t="s">
        <v>645</v>
      </c>
      <c r="BB557" s="18" t="s">
        <v>9</v>
      </c>
      <c r="BC557" s="18" t="s">
        <v>97</v>
      </c>
    </row>
    <row r="558" spans="53:55">
      <c r="BA558" s="17" t="s">
        <v>646</v>
      </c>
      <c r="BB558" s="18" t="s">
        <v>65</v>
      </c>
      <c r="BC558" s="18" t="s">
        <v>97</v>
      </c>
    </row>
    <row r="559" spans="53:55">
      <c r="BA559" s="17" t="s">
        <v>647</v>
      </c>
      <c r="BB559" s="18" t="s">
        <v>56</v>
      </c>
      <c r="BC559" s="18" t="s">
        <v>85</v>
      </c>
    </row>
    <row r="560" spans="53:55">
      <c r="BA560" s="17" t="s">
        <v>648</v>
      </c>
      <c r="BB560" s="18" t="s">
        <v>62</v>
      </c>
      <c r="BC560" s="18" t="s">
        <v>97</v>
      </c>
    </row>
    <row r="561" spans="53:55">
      <c r="BA561" s="17" t="s">
        <v>649</v>
      </c>
      <c r="BB561" s="18" t="s">
        <v>65</v>
      </c>
      <c r="BC561" s="18" t="s">
        <v>99</v>
      </c>
    </row>
    <row r="562" spans="53:55">
      <c r="BA562" s="17" t="s">
        <v>650</v>
      </c>
      <c r="BB562" s="18" t="s">
        <v>65</v>
      </c>
      <c r="BC562" s="18" t="s">
        <v>71</v>
      </c>
    </row>
    <row r="563" spans="53:55">
      <c r="BA563" s="17" t="s">
        <v>651</v>
      </c>
      <c r="BB563" s="18" t="s">
        <v>62</v>
      </c>
      <c r="BC563" s="18" t="s">
        <v>85</v>
      </c>
    </row>
    <row r="564" spans="53:55">
      <c r="BA564" s="17" t="s">
        <v>652</v>
      </c>
      <c r="BB564" s="18" t="s">
        <v>63</v>
      </c>
      <c r="BC564" s="18" t="s">
        <v>83</v>
      </c>
    </row>
    <row r="565" spans="53:55">
      <c r="BA565" s="17" t="s">
        <v>653</v>
      </c>
      <c r="BB565" s="18" t="s">
        <v>57</v>
      </c>
      <c r="BC565" s="18" t="s">
        <v>123</v>
      </c>
    </row>
    <row r="566" spans="53:55">
      <c r="BA566" s="17" t="s">
        <v>654</v>
      </c>
      <c r="BB566" s="18" t="s">
        <v>65</v>
      </c>
      <c r="BC566" s="18" t="s">
        <v>108</v>
      </c>
    </row>
    <row r="567" spans="53:55">
      <c r="BA567" s="17" t="s">
        <v>655</v>
      </c>
      <c r="BB567" s="18" t="s">
        <v>63</v>
      </c>
      <c r="BC567" s="18" t="s">
        <v>97</v>
      </c>
    </row>
    <row r="568" spans="53:55">
      <c r="BA568" s="17" t="s">
        <v>656</v>
      </c>
      <c r="BB568" s="18" t="s">
        <v>64</v>
      </c>
      <c r="BC568" s="18" t="s">
        <v>111</v>
      </c>
    </row>
    <row r="569" spans="53:55">
      <c r="BA569" s="17" t="s">
        <v>657</v>
      </c>
      <c r="BB569" s="18" t="s">
        <v>63</v>
      </c>
      <c r="BC569" s="18" t="s">
        <v>85</v>
      </c>
    </row>
    <row r="570" spans="53:55">
      <c r="BA570" s="17" t="s">
        <v>658</v>
      </c>
      <c r="BB570" s="18" t="s">
        <v>56</v>
      </c>
      <c r="BC570" s="18" t="s">
        <v>85</v>
      </c>
    </row>
    <row r="571" spans="53:55">
      <c r="BA571" s="17" t="s">
        <v>659</v>
      </c>
      <c r="BB571" s="18" t="s">
        <v>60</v>
      </c>
      <c r="BC571" s="18" t="s">
        <v>132</v>
      </c>
    </row>
    <row r="572" spans="53:55">
      <c r="BA572" s="17" t="s">
        <v>660</v>
      </c>
      <c r="BB572" s="18" t="s">
        <v>58</v>
      </c>
      <c r="BC572" s="18" t="s">
        <v>81</v>
      </c>
    </row>
    <row r="573" spans="53:55">
      <c r="BA573" s="17" t="s">
        <v>661</v>
      </c>
      <c r="BB573" s="18" t="s">
        <v>63</v>
      </c>
      <c r="BC573" s="18" t="s">
        <v>197</v>
      </c>
    </row>
    <row r="574" spans="53:55">
      <c r="BA574" s="17" t="s">
        <v>662</v>
      </c>
      <c r="BB574" s="18" t="s">
        <v>58</v>
      </c>
      <c r="BC574" s="18" t="s">
        <v>99</v>
      </c>
    </row>
    <row r="575" spans="53:55">
      <c r="BA575" s="17" t="s">
        <v>663</v>
      </c>
      <c r="BB575" s="18">
        <v>7</v>
      </c>
      <c r="BC575" s="18" t="s">
        <v>111</v>
      </c>
    </row>
    <row r="576" spans="53:55">
      <c r="BA576" s="17" t="s">
        <v>664</v>
      </c>
      <c r="BB576" s="18" t="s">
        <v>65</v>
      </c>
      <c r="BC576" s="18" t="s">
        <v>111</v>
      </c>
    </row>
    <row r="577" spans="53:55">
      <c r="BA577" s="17" t="s">
        <v>665</v>
      </c>
      <c r="BB577" s="18" t="s">
        <v>64</v>
      </c>
      <c r="BC577" s="18" t="s">
        <v>85</v>
      </c>
    </row>
    <row r="578" spans="53:55">
      <c r="BA578" s="17" t="s">
        <v>666</v>
      </c>
      <c r="BB578" s="18">
        <v>7</v>
      </c>
      <c r="BC578" s="18" t="s">
        <v>103</v>
      </c>
    </row>
    <row r="579" spans="53:55">
      <c r="BA579" s="17" t="s">
        <v>667</v>
      </c>
      <c r="BB579" s="18" t="s">
        <v>13</v>
      </c>
      <c r="BC579" s="18" t="s">
        <v>97</v>
      </c>
    </row>
    <row r="580" spans="53:55">
      <c r="BA580" s="17" t="s">
        <v>668</v>
      </c>
      <c r="BB580" s="18" t="s">
        <v>65</v>
      </c>
      <c r="BC580" s="18" t="s">
        <v>108</v>
      </c>
    </row>
    <row r="581" spans="53:55">
      <c r="BA581" s="17" t="s">
        <v>669</v>
      </c>
      <c r="BB581" s="18" t="s">
        <v>64</v>
      </c>
      <c r="BC581" s="18" t="s">
        <v>168</v>
      </c>
    </row>
    <row r="582" spans="53:55">
      <c r="BA582" s="17" t="s">
        <v>670</v>
      </c>
      <c r="BB582" s="18">
        <v>7</v>
      </c>
      <c r="BC582" s="18" t="s">
        <v>69</v>
      </c>
    </row>
    <row r="583" spans="53:55">
      <c r="BA583" s="17" t="s">
        <v>671</v>
      </c>
      <c r="BB583" s="18" t="s">
        <v>59</v>
      </c>
      <c r="BC583" s="18" t="s">
        <v>83</v>
      </c>
    </row>
    <row r="584" spans="53:55">
      <c r="BA584" s="17" t="s">
        <v>672</v>
      </c>
      <c r="BB584" s="18" t="s">
        <v>54</v>
      </c>
      <c r="BC584" s="18" t="s">
        <v>73</v>
      </c>
    </row>
    <row r="585" spans="53:55">
      <c r="BA585" s="17" t="s">
        <v>673</v>
      </c>
      <c r="BB585" s="18" t="s">
        <v>60</v>
      </c>
      <c r="BC585" s="18" t="s">
        <v>87</v>
      </c>
    </row>
    <row r="586" spans="53:55">
      <c r="BA586" s="17" t="s">
        <v>674</v>
      </c>
      <c r="BB586" s="18" t="s">
        <v>64</v>
      </c>
      <c r="BC586" s="18" t="s">
        <v>106</v>
      </c>
    </row>
    <row r="587" spans="53:55">
      <c r="BA587" s="17" t="s">
        <v>675</v>
      </c>
      <c r="BB587" s="18">
        <v>7</v>
      </c>
      <c r="BC587" s="18" t="s">
        <v>99</v>
      </c>
    </row>
    <row r="588" spans="53:55">
      <c r="BA588" s="17" t="s">
        <v>676</v>
      </c>
      <c r="BB588" s="18" t="s">
        <v>15</v>
      </c>
      <c r="BC588" s="18" t="s">
        <v>83</v>
      </c>
    </row>
    <row r="589" spans="53:55">
      <c r="BA589" s="17" t="s">
        <v>677</v>
      </c>
      <c r="BB589" s="18" t="s">
        <v>57</v>
      </c>
      <c r="BC589" s="18" t="s">
        <v>106</v>
      </c>
    </row>
    <row r="590" spans="53:55">
      <c r="BA590" s="17" t="s">
        <v>678</v>
      </c>
      <c r="BB590" s="18" t="s">
        <v>62</v>
      </c>
      <c r="BC590" s="18" t="s">
        <v>94</v>
      </c>
    </row>
    <row r="591" spans="53:55">
      <c r="BA591" s="17" t="s">
        <v>679</v>
      </c>
      <c r="BB591" s="18">
        <v>7</v>
      </c>
      <c r="BC591" s="18" t="s">
        <v>94</v>
      </c>
    </row>
    <row r="592" spans="53:55">
      <c r="BA592" s="17" t="s">
        <v>680</v>
      </c>
      <c r="BB592" s="18" t="s">
        <v>65</v>
      </c>
      <c r="BC592" s="18" t="s">
        <v>172</v>
      </c>
    </row>
    <row r="593" spans="53:55">
      <c r="BA593" s="17" t="s">
        <v>681</v>
      </c>
      <c r="BB593" s="18" t="s">
        <v>61</v>
      </c>
      <c r="BC593" s="18" t="s">
        <v>108</v>
      </c>
    </row>
    <row r="594" spans="53:55">
      <c r="BA594" s="17" t="s">
        <v>682</v>
      </c>
      <c r="BB594" s="18" t="s">
        <v>13</v>
      </c>
      <c r="BC594" s="18" t="s">
        <v>103</v>
      </c>
    </row>
    <row r="595" spans="53:55">
      <c r="BA595" s="17" t="s">
        <v>683</v>
      </c>
      <c r="BB595" s="18" t="s">
        <v>55</v>
      </c>
      <c r="BC595" s="18" t="s">
        <v>85</v>
      </c>
    </row>
    <row r="596" spans="53:55">
      <c r="BA596" s="17" t="s">
        <v>684</v>
      </c>
      <c r="BB596" s="18" t="s">
        <v>62</v>
      </c>
      <c r="BC596" s="18" t="s">
        <v>97</v>
      </c>
    </row>
    <row r="597" spans="53:55">
      <c r="BA597" s="17" t="s">
        <v>685</v>
      </c>
      <c r="BB597" s="18">
        <v>7</v>
      </c>
      <c r="BC597" s="18" t="s">
        <v>85</v>
      </c>
    </row>
    <row r="598" spans="53:55">
      <c r="BA598" s="17" t="s">
        <v>686</v>
      </c>
      <c r="BB598" s="18" t="s">
        <v>65</v>
      </c>
      <c r="BC598" s="18" t="s">
        <v>108</v>
      </c>
    </row>
    <row r="599" spans="53:55">
      <c r="BA599" s="17" t="s">
        <v>687</v>
      </c>
      <c r="BB599" s="18" t="s">
        <v>63</v>
      </c>
      <c r="BC599" s="18" t="s">
        <v>97</v>
      </c>
    </row>
    <row r="600" spans="53:55">
      <c r="BA600" s="17" t="s">
        <v>688</v>
      </c>
      <c r="BB600" s="18" t="s">
        <v>5</v>
      </c>
      <c r="BC600" s="18" t="s">
        <v>130</v>
      </c>
    </row>
    <row r="601" spans="53:55">
      <c r="BA601" s="17" t="s">
        <v>689</v>
      </c>
      <c r="BB601" s="18" t="s">
        <v>61</v>
      </c>
      <c r="BC601" s="18" t="s">
        <v>77</v>
      </c>
    </row>
    <row r="602" spans="53:55">
      <c r="BA602" s="17" t="s">
        <v>690</v>
      </c>
      <c r="BB602" s="18" t="s">
        <v>5</v>
      </c>
      <c r="BC602" s="18" t="s">
        <v>94</v>
      </c>
    </row>
    <row r="603" spans="53:55">
      <c r="BA603" s="17" t="s">
        <v>691</v>
      </c>
      <c r="BB603" s="18" t="s">
        <v>15</v>
      </c>
      <c r="BC603" s="18" t="s">
        <v>77</v>
      </c>
    </row>
    <row r="604" spans="53:55">
      <c r="BA604" s="17" t="s">
        <v>692</v>
      </c>
      <c r="BB604" s="18" t="s">
        <v>63</v>
      </c>
      <c r="BC604" s="18" t="s">
        <v>85</v>
      </c>
    </row>
    <row r="605" spans="53:55">
      <c r="BA605" s="17" t="s">
        <v>693</v>
      </c>
      <c r="BB605" s="18" t="s">
        <v>57</v>
      </c>
      <c r="BC605" s="18" t="s">
        <v>130</v>
      </c>
    </row>
    <row r="606" spans="53:55">
      <c r="BA606" s="17" t="s">
        <v>694</v>
      </c>
      <c r="BB606" s="18">
        <v>7</v>
      </c>
      <c r="BC606" s="18" t="s">
        <v>81</v>
      </c>
    </row>
    <row r="607" spans="53:55">
      <c r="BA607" s="17" t="s">
        <v>695</v>
      </c>
      <c r="BB607" s="18">
        <v>7</v>
      </c>
      <c r="BC607" s="18" t="s">
        <v>103</v>
      </c>
    </row>
    <row r="608" spans="53:55">
      <c r="BA608" s="17" t="s">
        <v>696</v>
      </c>
      <c r="BB608" s="18" t="s">
        <v>64</v>
      </c>
      <c r="BC608" s="18" t="s">
        <v>81</v>
      </c>
    </row>
    <row r="609" spans="53:55">
      <c r="BA609" s="17" t="s">
        <v>697</v>
      </c>
      <c r="BB609" s="18" t="s">
        <v>63</v>
      </c>
      <c r="BC609" s="18" t="s">
        <v>191</v>
      </c>
    </row>
    <row r="610" spans="53:55">
      <c r="BA610" s="17" t="s">
        <v>698</v>
      </c>
      <c r="BB610" s="18" t="s">
        <v>59</v>
      </c>
      <c r="BC610" s="18" t="s">
        <v>155</v>
      </c>
    </row>
    <row r="611" spans="53:55">
      <c r="BA611" s="17" t="s">
        <v>699</v>
      </c>
      <c r="BB611" s="18" t="s">
        <v>54</v>
      </c>
      <c r="BC611" s="18" t="s">
        <v>155</v>
      </c>
    </row>
    <row r="612" spans="53:55">
      <c r="BA612" s="17" t="s">
        <v>700</v>
      </c>
      <c r="BB612" s="18" t="s">
        <v>14</v>
      </c>
      <c r="BC612" s="18" t="s">
        <v>85</v>
      </c>
    </row>
    <row r="613" spans="53:55">
      <c r="BA613" s="17" t="s">
        <v>701</v>
      </c>
      <c r="BB613" s="18" t="s">
        <v>65</v>
      </c>
      <c r="BC613" s="18" t="s">
        <v>85</v>
      </c>
    </row>
    <row r="614" spans="53:55">
      <c r="BA614" s="17" t="s">
        <v>702</v>
      </c>
      <c r="BB614" s="18" t="s">
        <v>61</v>
      </c>
      <c r="BC614" s="18" t="s">
        <v>132</v>
      </c>
    </row>
    <row r="615" spans="53:55">
      <c r="BA615" s="17" t="s">
        <v>703</v>
      </c>
      <c r="BB615" s="18" t="s">
        <v>64</v>
      </c>
      <c r="BC615" s="18" t="s">
        <v>106</v>
      </c>
    </row>
    <row r="616" spans="53:55">
      <c r="BA616" s="17" t="s">
        <v>704</v>
      </c>
      <c r="BB616" s="18" t="s">
        <v>61</v>
      </c>
      <c r="BC616" s="18" t="s">
        <v>97</v>
      </c>
    </row>
    <row r="617" spans="53:55">
      <c r="BA617" s="17" t="s">
        <v>705</v>
      </c>
      <c r="BB617" s="18" t="s">
        <v>60</v>
      </c>
      <c r="BC617" s="18" t="s">
        <v>106</v>
      </c>
    </row>
    <row r="618" spans="53:55">
      <c r="BA618" s="17" t="s">
        <v>706</v>
      </c>
      <c r="BB618" s="18" t="s">
        <v>64</v>
      </c>
      <c r="BC618" s="18" t="s">
        <v>85</v>
      </c>
    </row>
    <row r="619" spans="53:55">
      <c r="BA619" s="17" t="s">
        <v>707</v>
      </c>
      <c r="BB619" s="18">
        <v>7</v>
      </c>
      <c r="BC619" s="18" t="s">
        <v>99</v>
      </c>
    </row>
    <row r="620" spans="53:55">
      <c r="BA620" s="17" t="s">
        <v>708</v>
      </c>
      <c r="BB620" s="18" t="s">
        <v>5</v>
      </c>
      <c r="BC620" s="18" t="s">
        <v>94</v>
      </c>
    </row>
    <row r="621" spans="53:55">
      <c r="BA621" s="17" t="s">
        <v>709</v>
      </c>
      <c r="BB621" s="18" t="s">
        <v>65</v>
      </c>
      <c r="BC621" s="18" t="s">
        <v>108</v>
      </c>
    </row>
    <row r="622" spans="53:55">
      <c r="BA622" s="17" t="s">
        <v>710</v>
      </c>
      <c r="BB622" s="18" t="s">
        <v>63</v>
      </c>
      <c r="BC622" s="18" t="s">
        <v>97</v>
      </c>
    </row>
    <row r="623" spans="53:55">
      <c r="BA623" s="17" t="s">
        <v>711</v>
      </c>
      <c r="BB623" s="18" t="s">
        <v>60</v>
      </c>
      <c r="BC623" s="18" t="s">
        <v>83</v>
      </c>
    </row>
    <row r="624" spans="53:55">
      <c r="BA624" s="17" t="s">
        <v>712</v>
      </c>
      <c r="BB624" s="18" t="s">
        <v>5</v>
      </c>
      <c r="BC624" s="18" t="s">
        <v>197</v>
      </c>
    </row>
    <row r="625" spans="53:55">
      <c r="BA625" s="17" t="s">
        <v>713</v>
      </c>
      <c r="BB625" s="18" t="s">
        <v>60</v>
      </c>
      <c r="BC625" s="18" t="s">
        <v>155</v>
      </c>
    </row>
    <row r="626" spans="53:55">
      <c r="BA626" s="17" t="s">
        <v>714</v>
      </c>
      <c r="BB626" s="18" t="s">
        <v>15</v>
      </c>
      <c r="BC626" s="18" t="s">
        <v>103</v>
      </c>
    </row>
    <row r="627" spans="53:55">
      <c r="BA627" s="17" t="s">
        <v>715</v>
      </c>
      <c r="BB627" s="18" t="s">
        <v>63</v>
      </c>
      <c r="BC627" s="18" t="s">
        <v>97</v>
      </c>
    </row>
  </sheetData>
  <sheetProtection password="C643" sheet="1" objects="1" scenarios="1" selectLockedCells="1"/>
  <sortState ref="AX12:AX42">
    <sortCondition ref="AX12:AX42"/>
  </sortState>
  <mergeCells count="16">
    <mergeCell ref="D6:N6"/>
    <mergeCell ref="D60:H60"/>
    <mergeCell ref="D73:E73"/>
    <mergeCell ref="D74:E74"/>
    <mergeCell ref="D5:O5"/>
    <mergeCell ref="C8:D8"/>
    <mergeCell ref="D42:E42"/>
    <mergeCell ref="D41:E41"/>
    <mergeCell ref="D58:E58"/>
    <mergeCell ref="D57:E57"/>
    <mergeCell ref="D25:E25"/>
    <mergeCell ref="D26:E26"/>
    <mergeCell ref="D10:I10"/>
    <mergeCell ref="D12:H12"/>
    <mergeCell ref="D28:H28"/>
    <mergeCell ref="D44:H44"/>
  </mergeCells>
  <dataValidations count="2">
    <dataValidation allowBlank="1" showInputMessage="1" showErrorMessage="1" promptTitle="Arbitre ou Ramasseur" prompt="Préciser" sqref="C56 C40 C24 C72"/>
    <dataValidation type="list" allowBlank="1" showInputMessage="1" showErrorMessage="1" sqref="D10:I10">
      <formula1>$AW$12:$AW$42</formula1>
    </dataValidation>
  </dataValidations>
  <pageMargins left="0.2" right="0.16" top="0.77" bottom="0.75" header="0.3" footer="0.3"/>
  <pageSetup paperSize="9" scale="71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y 0 M 8 W O R 7 1 4 i m A A A A 9 g A A A B I A H A B D b 2 5 m a W c v U G F j a 2 F n Z S 5 4 b W w g o h g A K K A U A A A A A A A A A A A A A A A A A A A A A A A A A A A A h Y 8 x D o I w G I W v Q r r T Q j W G k J 8 y m D h J Y j Q x r k 2 p 0 A j F t M V y N w e P 5 B X E K O r m + L 7 3 D e / d r z f I h 7 Y J L t J Y 1 e k M x T h C g d S i K 5 W u M t S 7 Y 5 i g n M G G i x O v Z D D K 2 q a D L T N U O 3 d O C f H e Y z / D n a k I j a K Y H I r 1 T t S y 5 e g j q / 9 y q L R 1 X A u J G O x f Y x j F M Z 3 j B U 1 w B G S C U C j 9 F e i 4 9 9 n + Q F j 2 j e u N Z E c T r r Z A p g j k / Y E 9 A F B L A w Q U A A I A C A D L Q z x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0 M 8 W C i K R 7 g O A A A A E Q A A A B M A H A B G b 3 J t d W x h c y 9 T Z W N 0 a W 9 u M S 5 t I K I Y A C i g F A A A A A A A A A A A A A A A A A A A A A A A A A A A A C t O T S 7 J z M 9 T C I b Q h t Y A U E s B A i 0 A F A A C A A g A y 0 M 8 W O R 7 1 4 i m A A A A 9 g A A A B I A A A A A A A A A A A A A A A A A A A A A A E N v b m Z p Z y 9 Q Y W N r Y W d l L n h t b F B L A Q I t A B Q A A g A I A M t D P F g P y u m r p A A A A O k A A A A T A A A A A A A A A A A A A A A A A P I A A A B b Q 2 9 u d G V u d F 9 U e X B l c 1 0 u e G 1 s U E s B A i 0 A F A A C A A g A y 0 M 8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J z R A j / k V S V B m h h E A D x Y k l A A A A A A A g A A A A A A E G Y A A A A B A A A g A A A A D N Y A 3 Q E / E B i 2 W n 9 A H C 9 5 p e 6 E + k 5 / t O o l p S F S G 7 p T T Q 0 A A A A A D o A A A A A C A A A g A A A A 2 9 w b m w w Y 0 Z n F i G I U 0 I r h F S i S e 9 2 x G 6 0 y h 9 l z u I t B N P t Q A A A A g B 4 l L 6 w 9 g R c W n a E D 2 l Y c M q n R + r h + I u j E U u v G w 3 N K / k u 6 Q g m w o 1 k O C L S v y g m R y t h A Y h j W 0 p u v h 9 D p y V V 5 r G A s R f 9 9 0 m j c k u g 6 O S L c R Y a X i 2 h A A A A A 8 k G z P 1 T r X n j w S I i K n s E + u Z j y 9 T t 0 m e / 9 O q + M e O 0 / R 0 G r 2 4 / E f T Z E X w 7 y c Y U Y 1 R h D S K d x / t e P + B O s n c j 6 J o z h e A = = < / D a t a M a s h u p > 
</file>

<file path=customXml/itemProps1.xml><?xml version="1.0" encoding="utf-8"?>
<ds:datastoreItem xmlns:ds="http://schemas.openxmlformats.org/officeDocument/2006/customXml" ds:itemID="{FACB0030-BC24-48B3-B284-239F377EC4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EQUIPES </vt:lpstr>
      <vt:lpstr>'EQUIPES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COUTURIER</dc:creator>
  <cp:lastModifiedBy>Moi</cp:lastModifiedBy>
  <cp:lastPrinted>2025-02-04T05:35:29Z</cp:lastPrinted>
  <dcterms:created xsi:type="dcterms:W3CDTF">2022-02-24T08:04:47Z</dcterms:created>
  <dcterms:modified xsi:type="dcterms:W3CDTF">2025-03-02T16:50:59Z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aa6760-dc32-42b1-9af8-b6b7dd0c31e7_Enabled">
    <vt:lpwstr>true</vt:lpwstr>
  </property>
  <property fmtid="{D5CDD505-2E9C-101B-9397-08002B2CF9AE}" pid="3" name="MSIP_Label_edaa6760-dc32-42b1-9af8-b6b7dd0c31e7_SetDate">
    <vt:lpwstr>2024-01-10T13:59:37Z</vt:lpwstr>
  </property>
  <property fmtid="{D5CDD505-2E9C-101B-9397-08002B2CF9AE}" pid="4" name="MSIP_Label_edaa6760-dc32-42b1-9af8-b6b7dd0c31e7_Method">
    <vt:lpwstr>Standard</vt:lpwstr>
  </property>
  <property fmtid="{D5CDD505-2E9C-101B-9397-08002B2CF9AE}" pid="5" name="MSIP_Label_edaa6760-dc32-42b1-9af8-b6b7dd0c31e7_Name">
    <vt:lpwstr>Internal EA</vt:lpwstr>
  </property>
  <property fmtid="{D5CDD505-2E9C-101B-9397-08002B2CF9AE}" pid="6" name="MSIP_Label_edaa6760-dc32-42b1-9af8-b6b7dd0c31e7_SiteId">
    <vt:lpwstr>9fdb1b0c-e154-4e66-9ecb-b70f283e1e71</vt:lpwstr>
  </property>
  <property fmtid="{D5CDD505-2E9C-101B-9397-08002B2CF9AE}" pid="7" name="MSIP_Label_edaa6760-dc32-42b1-9af8-b6b7dd0c31e7_ActionId">
    <vt:lpwstr>ece64618-b612-44cb-985a-8763bd6de67e</vt:lpwstr>
  </property>
  <property fmtid="{D5CDD505-2E9C-101B-9397-08002B2CF9AE}" pid="8" name="MSIP_Label_edaa6760-dc32-42b1-9af8-b6b7dd0c31e7_ContentBits">
    <vt:lpwstr>0</vt:lpwstr>
  </property>
</Properties>
</file>